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10.192.33.2\ryu-bou\☆R8\C貿易・流通チーム\C01秋田の物流(コンテナ・トラック）応援事業\02 秋田港利用拡大プロモーション事業\01 荷主定着化促進事業費負担金\02_★要綱・様式（HPアップ版）\"/>
    </mc:Choice>
  </mc:AlternateContent>
  <xr:revisionPtr revIDLastSave="0" documentId="13_ncr:1_{147F2204-7FC1-44D3-B27C-2DE042BD17A8}" xr6:coauthVersionLast="47" xr6:coauthVersionMax="47" xr10:uidLastSave="{00000000-0000-0000-0000-000000000000}"/>
  <bookViews>
    <workbookView xWindow="-120" yWindow="-120" windowWidth="29040" windowHeight="15720" tabRatio="947" xr2:uid="{00000000-000D-0000-FFFF-FFFF00000000}"/>
  </bookViews>
  <sheets>
    <sheet name="実績内訳書（トライアル枠）" sheetId="7" r:id="rId1"/>
    <sheet name="実績内訳書（通常枠）" sheetId="14" r:id="rId2"/>
    <sheet name="【記載例】実績内訳書（トライアル枠）" sheetId="17" r:id="rId3"/>
    <sheet name="【記載例】実績内訳書（通常枠）" sheetId="18" r:id="rId4"/>
  </sheets>
  <definedNames>
    <definedName name="_xlnm.Print_Area" localSheetId="2">'【記載例】実績内訳書（トライアル枠）'!$A$1:$AF$53</definedName>
    <definedName name="_xlnm.Print_Area" localSheetId="3">'【記載例】実績内訳書（通常枠）'!$A$1:$AF$64</definedName>
    <definedName name="_xlnm.Print_Area" localSheetId="0">'実績内訳書（トライアル枠）'!$A$1:$AF$53</definedName>
    <definedName name="_xlnm.Print_Area" localSheetId="1">'実績内訳書（通常枠）'!$A$1:$AH$64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14" l="1"/>
  <c r="Y31" i="14"/>
  <c r="Y31" i="18"/>
  <c r="Y33" i="18"/>
  <c r="Y21" i="7"/>
  <c r="I50" i="7"/>
  <c r="Y23" i="7"/>
  <c r="Y21" i="18"/>
  <c r="I61" i="18"/>
  <c r="I60" i="18"/>
  <c r="Y52" i="18"/>
  <c r="Y45" i="18"/>
  <c r="Y27" i="18"/>
  <c r="Y25" i="18"/>
  <c r="Y23" i="18"/>
  <c r="I61" i="14"/>
  <c r="I60" i="14"/>
  <c r="Y27" i="14"/>
  <c r="Y23" i="14"/>
  <c r="Y25" i="14"/>
  <c r="Y21" i="14"/>
  <c r="I52" i="17"/>
  <c r="I50" i="17"/>
  <c r="Y43" i="17"/>
  <c r="Y36" i="17"/>
  <c r="Y25" i="17"/>
  <c r="Y23" i="17"/>
  <c r="Y21" i="17"/>
  <c r="Y36" i="7"/>
  <c r="Y25" i="7"/>
  <c r="I59" i="14" l="1"/>
  <c r="MG1" i="14"/>
  <c r="Y29" i="14" s="1"/>
  <c r="I63" i="18"/>
  <c r="I59" i="18"/>
  <c r="AB57" i="18" s="1"/>
  <c r="MG1" i="18"/>
  <c r="Y29" i="18" s="1"/>
  <c r="P48" i="17" l="1"/>
  <c r="Y52" i="14" l="1"/>
  <c r="Y45" i="14"/>
  <c r="Y43" i="7"/>
  <c r="I52" i="7" s="1"/>
  <c r="P48" i="7" s="1"/>
  <c r="I63" i="14" l="1"/>
  <c r="AB5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田山  千穂</author>
  </authors>
  <commentList>
    <comment ref="AC21" authorId="0" shapeId="0" xr:uid="{96EC722D-880F-47A3-8B90-EC78CC41F850}">
      <text>
        <r>
          <rPr>
            <b/>
            <sz val="9"/>
            <color indexed="81"/>
            <rFont val="MS P ゴシック"/>
            <family val="3"/>
            <charset val="128"/>
          </rPr>
          <t>算定基準に基づき、合計(TEU)とそれに応じた金額をを算出し、金額（円）に記載してください。</t>
        </r>
      </text>
    </comment>
    <comment ref="AC36" authorId="0" shapeId="0" xr:uid="{00840A30-DD37-49FF-A87C-0CB7B047A607}">
      <text>
        <r>
          <rPr>
            <b/>
            <sz val="9"/>
            <color indexed="81"/>
            <rFont val="MS P ゴシック"/>
            <family val="3"/>
            <charset val="128"/>
          </rPr>
          <t>算定基準に基づき、合計(TEU)とそれに応じた金額をを算出し、金額（円）に記載してください。</t>
        </r>
      </text>
    </comment>
    <comment ref="AC43" authorId="0" shapeId="0" xr:uid="{05947D08-DD14-4805-BD68-4D5FDC20A275}">
      <text>
        <r>
          <rPr>
            <b/>
            <sz val="9"/>
            <color indexed="81"/>
            <rFont val="MS P ゴシック"/>
            <family val="3"/>
            <charset val="128"/>
          </rPr>
          <t>算定基準に基づき、合計(TEU)とそれに応じた金額をを算出し、金額（円）に記載してください。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田山  千穂</author>
  </authors>
  <commentList>
    <comment ref="AC21" authorId="0" shapeId="0" xr:uid="{5ED53405-A89D-4DF3-9726-B186161EAD22}">
      <text>
        <r>
          <rPr>
            <b/>
            <sz val="9"/>
            <color indexed="81"/>
            <rFont val="MS P ゴシック"/>
            <family val="3"/>
            <charset val="128"/>
          </rPr>
          <t>算定基準に基づき、合計(TEU)とそれに応じた金額をを算出し、金額（円）に記載してください。
取扱量(TEU)に応じ、交付額に上限があります。</t>
        </r>
      </text>
    </comment>
    <comment ref="Y27" authorId="0" shapeId="0" xr:uid="{25889C2D-C3C3-4C11-8512-2CFE3C9E0D28}">
      <text>
        <r>
          <rPr>
            <b/>
            <sz val="9"/>
            <color indexed="81"/>
            <rFont val="MS P ゴシック"/>
            <family val="3"/>
            <charset val="128"/>
          </rPr>
          <t>過去３ヵ年度の取扱実績(TEU）のうち、最大値に自動で赤く色が付きます。</t>
        </r>
      </text>
    </comment>
    <comment ref="Y29" authorId="0" shapeId="0" xr:uid="{7F235808-4619-4AAF-B85B-B566FDE72693}">
      <text>
        <r>
          <rPr>
            <b/>
            <sz val="9"/>
            <color indexed="81"/>
            <rFont val="MS P ゴシック"/>
            <family val="3"/>
            <charset val="128"/>
          </rPr>
          <t>（A)と（B)又は（C)又は（D)のうち、最も高い実績との差が表示されます。※過去3ヵ年実績がある場合に限る</t>
        </r>
      </text>
    </comment>
    <comment ref="AC29" authorId="0" shapeId="0" xr:uid="{6BDD29A8-B50D-4D4E-89B0-9335700B6090}">
      <text>
        <r>
          <rPr>
            <b/>
            <sz val="9"/>
            <color indexed="81"/>
            <rFont val="MS P ゴシック"/>
            <family val="3"/>
            <charset val="128"/>
          </rPr>
          <t>算定基準に基づき、合計(TEU)とそれに応じた金額をを算出し、金額（円）に記載してください。</t>
        </r>
      </text>
    </comment>
    <comment ref="AC45" authorId="0" shapeId="0" xr:uid="{6B6C5DE2-CF02-450D-90CE-EF4E5E515444}">
      <text>
        <r>
          <rPr>
            <b/>
            <sz val="9"/>
            <color indexed="81"/>
            <rFont val="MS P ゴシック"/>
            <family val="3"/>
            <charset val="128"/>
          </rPr>
          <t>算定基準に基づき、合計(TEU)とそれに応じた金額をを算出し、金額（円）に記載してください。</t>
        </r>
      </text>
    </comment>
    <comment ref="AC52" authorId="0" shapeId="0" xr:uid="{BBE556D8-8894-4C89-B2D2-6D8934430680}">
      <text>
        <r>
          <rPr>
            <b/>
            <sz val="9"/>
            <color indexed="81"/>
            <rFont val="MS P ゴシック"/>
            <family val="3"/>
            <charset val="128"/>
          </rPr>
          <t>算定基準に基づき、合計(TEU)とそれに応じた金額をを算出し、金額（円）に記載してください。</t>
        </r>
      </text>
    </comment>
  </commentList>
</comments>
</file>

<file path=xl/sharedStrings.xml><?xml version="1.0" encoding="utf-8"?>
<sst xmlns="http://schemas.openxmlformats.org/spreadsheetml/2006/main" count="312" uniqueCount="84">
  <si>
    <t>輸出：</t>
    <rPh sb="0" eb="2">
      <t>ユシュツ</t>
    </rPh>
    <phoneticPr fontId="1"/>
  </si>
  <si>
    <t>日</t>
    <rPh sb="0" eb="1">
      <t>ニチ</t>
    </rPh>
    <phoneticPr fontId="1"/>
  </si>
  <si>
    <t>　秋田県環日本海交流推進協議会会長</t>
    <rPh sb="1" eb="4">
      <t>アキタケン</t>
    </rPh>
    <rPh sb="4" eb="8">
      <t>カンニホンカイ</t>
    </rPh>
    <rPh sb="8" eb="10">
      <t>コウリュウ</t>
    </rPh>
    <rPh sb="10" eb="12">
      <t>スイシン</t>
    </rPh>
    <rPh sb="12" eb="15">
      <t>キョウギカイ</t>
    </rPh>
    <rPh sb="15" eb="17">
      <t>カイチョウ</t>
    </rPh>
    <phoneticPr fontId="1"/>
  </si>
  <si>
    <t>令和</t>
    <rPh sb="0" eb="2">
      <t>レイワ</t>
    </rPh>
    <phoneticPr fontId="1"/>
  </si>
  <si>
    <t>月</t>
    <rPh sb="0" eb="1">
      <t>ツキ</t>
    </rPh>
    <phoneticPr fontId="1"/>
  </si>
  <si>
    <t>（２）陸送費支援</t>
    <rPh sb="3" eb="6">
      <t>リクソウヒ</t>
    </rPh>
    <rPh sb="6" eb="8">
      <t>シエン</t>
    </rPh>
    <phoneticPr fontId="1"/>
  </si>
  <si>
    <t>※該当する箇所に貨物の名称を記載してください。</t>
    <rPh sb="1" eb="3">
      <t>ガイトウ</t>
    </rPh>
    <rPh sb="5" eb="7">
      <t>カショ</t>
    </rPh>
    <rPh sb="8" eb="10">
      <t>カモツ</t>
    </rPh>
    <rPh sb="11" eb="13">
      <t>メイショウ</t>
    </rPh>
    <rPh sb="14" eb="16">
      <t>キサイ</t>
    </rPh>
    <phoneticPr fontId="1"/>
  </si>
  <si>
    <t>移入(TEU)</t>
    <rPh sb="0" eb="2">
      <t>イニュウ</t>
    </rPh>
    <phoneticPr fontId="1"/>
  </si>
  <si>
    <t>年</t>
    <rPh sb="0" eb="1">
      <t>ネン</t>
    </rPh>
    <phoneticPr fontId="1"/>
  </si>
  <si>
    <t>移出：</t>
    <rPh sb="0" eb="2">
      <t>イシュツ</t>
    </rPh>
    <phoneticPr fontId="1"/>
  </si>
  <si>
    <t>（あて先）</t>
    <rPh sb="3" eb="4">
      <t>サキ</t>
    </rPh>
    <phoneticPr fontId="1"/>
  </si>
  <si>
    <t>事業者</t>
    <rPh sb="0" eb="3">
      <t>ジギョウシャ</t>
    </rPh>
    <phoneticPr fontId="1"/>
  </si>
  <si>
    <t>商社、物流業者</t>
    <rPh sb="0" eb="2">
      <t>ショウシャ</t>
    </rPh>
    <rPh sb="3" eb="5">
      <t>ブツリュウ</t>
    </rPh>
    <rPh sb="5" eb="7">
      <t>ギョウシャ</t>
    </rPh>
    <phoneticPr fontId="1"/>
  </si>
  <si>
    <t>※いずれかに☑チェックを入れてください。</t>
    <rPh sb="12" eb="13">
      <t>イ</t>
    </rPh>
    <phoneticPr fontId="1"/>
  </si>
  <si>
    <t xml:space="preserve">移出(TEU) </t>
    <rPh sb="0" eb="2">
      <t>イシュツ</t>
    </rPh>
    <phoneticPr fontId="1"/>
  </si>
  <si>
    <t>１．貨物の種類</t>
    <rPh sb="2" eb="4">
      <t>カモツ</t>
    </rPh>
    <rPh sb="5" eb="7">
      <t>シュルイ</t>
    </rPh>
    <phoneticPr fontId="1"/>
  </si>
  <si>
    <t>輸入：</t>
    <rPh sb="0" eb="2">
      <t>ユニュウ</t>
    </rPh>
    <phoneticPr fontId="1"/>
  </si>
  <si>
    <t>移入：</t>
    <rPh sb="0" eb="2">
      <t>イニュウ</t>
    </rPh>
    <phoneticPr fontId="1"/>
  </si>
  <si>
    <t>輸出(TEU)</t>
  </si>
  <si>
    <t>輸入(TEU)</t>
  </si>
  <si>
    <t xml:space="preserve">合計(TEU) </t>
    <rPh sb="0" eb="2">
      <t>ゴウケイ</t>
    </rPh>
    <phoneticPr fontId="1"/>
  </si>
  <si>
    <t>金額(円)</t>
    <rPh sb="0" eb="2">
      <t>キンガク</t>
    </rPh>
    <rPh sb="3" eb="4">
      <t>エン</t>
    </rPh>
    <phoneticPr fontId="1"/>
  </si>
  <si>
    <t>（１）コンテナ輸送支援</t>
    <rPh sb="7" eb="9">
      <t>ユソウ</t>
    </rPh>
    <rPh sb="9" eb="11">
      <t>シエン</t>
    </rPh>
    <phoneticPr fontId="1"/>
  </si>
  <si>
    <t>秋田港までの直線距離（km)</t>
    <rPh sb="0" eb="3">
      <t>アキタコウ</t>
    </rPh>
    <rPh sb="6" eb="8">
      <t>チョクセン</t>
    </rPh>
    <rPh sb="8" eb="10">
      <t>キョリ</t>
    </rPh>
    <phoneticPr fontId="1"/>
  </si>
  <si>
    <t>発着地の住所</t>
    <rPh sb="0" eb="3">
      <t>ハッチャクチ</t>
    </rPh>
    <rPh sb="4" eb="6">
      <t>ジュウショ</t>
    </rPh>
    <phoneticPr fontId="1"/>
  </si>
  <si>
    <t>コンテナ本数 20FT</t>
    <rPh sb="4" eb="6">
      <t>ホンスウ</t>
    </rPh>
    <phoneticPr fontId="1"/>
  </si>
  <si>
    <t>コンテナ本数 40FT</t>
    <rPh sb="4" eb="6">
      <t>ホンスウ</t>
    </rPh>
    <phoneticPr fontId="1"/>
  </si>
  <si>
    <t>※陸送費を申請する場合、①または②に記載してください。</t>
    <rPh sb="1" eb="3">
      <t>リクソウ</t>
    </rPh>
    <rPh sb="3" eb="4">
      <t>ヒ</t>
    </rPh>
    <rPh sb="5" eb="7">
      <t>シンセイ</t>
    </rPh>
    <rPh sb="9" eb="11">
      <t>バアイ</t>
    </rPh>
    <rPh sb="18" eb="20">
      <t>キサイ</t>
    </rPh>
    <phoneticPr fontId="1"/>
  </si>
  <si>
    <t>基本額</t>
    <rPh sb="0" eb="3">
      <t>キホンガク</t>
    </rPh>
    <phoneticPr fontId="8"/>
  </si>
  <si>
    <t>加算額</t>
    <rPh sb="0" eb="3">
      <t>カサンガク</t>
    </rPh>
    <phoneticPr fontId="8"/>
  </si>
  <si>
    <t>小計</t>
    <rPh sb="0" eb="2">
      <t>ショウケイ</t>
    </rPh>
    <phoneticPr fontId="8"/>
  </si>
  <si>
    <t>取扱量</t>
    <rPh sb="0" eb="3">
      <t>トリアツカイリョウ</t>
    </rPh>
    <phoneticPr fontId="8"/>
  </si>
  <si>
    <t>５０～１９９TEU</t>
    <phoneticPr fontId="8"/>
  </si>
  <si>
    <t>２００～４９９TEU</t>
    <phoneticPr fontId="8"/>
  </si>
  <si>
    <t>５００～９９９TEU</t>
    <phoneticPr fontId="8"/>
  </si>
  <si>
    <t>５，０００～７，９９９TEU</t>
    <phoneticPr fontId="8"/>
  </si>
  <si>
    <t>８，０００TEU以上</t>
    <rPh sb="8" eb="10">
      <t>イジョウ</t>
    </rPh>
    <phoneticPr fontId="8"/>
  </si>
  <si>
    <t>交付額</t>
    <rPh sb="0" eb="3">
      <t>コウフガク</t>
    </rPh>
    <phoneticPr fontId="8"/>
  </si>
  <si>
    <t>10,000,000円</t>
    <rPh sb="10" eb="11">
      <t>エン</t>
    </rPh>
    <phoneticPr fontId="8"/>
  </si>
  <si>
    <t>800,000円</t>
    <rPh sb="7" eb="8">
      <t>エン</t>
    </rPh>
    <phoneticPr fontId="8"/>
  </si>
  <si>
    <t>1,200,000円</t>
    <rPh sb="9" eb="10">
      <t>エン</t>
    </rPh>
    <phoneticPr fontId="8"/>
  </si>
  <si>
    <t>2,800,000円</t>
    <rPh sb="9" eb="10">
      <t>エン</t>
    </rPh>
    <phoneticPr fontId="8"/>
  </si>
  <si>
    <t>5,000,000円</t>
    <rPh sb="9" eb="10">
      <t>エン</t>
    </rPh>
    <phoneticPr fontId="8"/>
  </si>
  <si>
    <t>※99TEU以下は、1TEUあたり5,000円</t>
    <rPh sb="6" eb="8">
      <t>イカ</t>
    </rPh>
    <rPh sb="22" eb="23">
      <t>エン</t>
    </rPh>
    <phoneticPr fontId="8"/>
  </si>
  <si>
    <r>
      <t>500,000円</t>
    </r>
    <r>
      <rPr>
        <b/>
        <sz val="11"/>
        <color rgb="FF002060"/>
        <rFont val="游ゴシック"/>
        <family val="3"/>
        <charset val="128"/>
        <scheme val="minor"/>
      </rPr>
      <t>※</t>
    </r>
    <rPh sb="7" eb="8">
      <t>エン</t>
    </rPh>
    <phoneticPr fontId="8"/>
  </si>
  <si>
    <t>○基本額</t>
    <rPh sb="1" eb="4">
      <t>キホンガク</t>
    </rPh>
    <phoneticPr fontId="8"/>
  </si>
  <si>
    <t>〈参考〉</t>
    <rPh sb="1" eb="3">
      <t>サンコウ</t>
    </rPh>
    <phoneticPr fontId="8"/>
  </si>
  <si>
    <t>※過去３ヵ年度の秋田港取扱量実績(TEU)は、加算額が対象にならない場合でも必ず記載してください。（取扱実績がない年度は空欄可）</t>
    <rPh sb="60" eb="62">
      <t>クウラン</t>
    </rPh>
    <phoneticPr fontId="8"/>
  </si>
  <si>
    <t>令和９年度取扱量見込</t>
    <rPh sb="0" eb="2">
      <t>レイワ</t>
    </rPh>
    <rPh sb="3" eb="5">
      <t>ネンド</t>
    </rPh>
    <rPh sb="5" eb="8">
      <t>トリアツカイリョウ</t>
    </rPh>
    <rPh sb="8" eb="10">
      <t>ミコミ</t>
    </rPh>
    <phoneticPr fontId="1"/>
  </si>
  <si>
    <t>※陸送費の実績を証明する書類を添付すること。</t>
    <rPh sb="1" eb="3">
      <t>リクソウ</t>
    </rPh>
    <rPh sb="3" eb="4">
      <t>ヒ</t>
    </rPh>
    <rPh sb="5" eb="7">
      <t>ジッセキ</t>
    </rPh>
    <rPh sb="8" eb="10">
      <t>ショウメイ</t>
    </rPh>
    <rPh sb="12" eb="14">
      <t>ショルイ</t>
    </rPh>
    <rPh sb="15" eb="17">
      <t>テンプ</t>
    </rPh>
    <phoneticPr fontId="1"/>
  </si>
  <si>
    <t>　</t>
    <phoneticPr fontId="1"/>
  </si>
  <si>
    <t>（１）＋（２）</t>
    <phoneticPr fontId="1"/>
  </si>
  <si>
    <t>（１）＋（２）</t>
    <phoneticPr fontId="8"/>
  </si>
  <si>
    <t>３．実績取扱量に対する奨励金の額</t>
    <rPh sb="2" eb="4">
      <t>ジッセキ</t>
    </rPh>
    <rPh sb="4" eb="7">
      <t>トリアツカイリョウ</t>
    </rPh>
    <rPh sb="8" eb="9">
      <t>タイ</t>
    </rPh>
    <rPh sb="11" eb="14">
      <t>ショウレイキン</t>
    </rPh>
    <rPh sb="15" eb="16">
      <t>ガク</t>
    </rPh>
    <phoneticPr fontId="1"/>
  </si>
  <si>
    <t>２．秋田港取扱量実績（トライアル枠）</t>
    <rPh sb="2" eb="5">
      <t>アキタコウ</t>
    </rPh>
    <rPh sb="5" eb="8">
      <t>トリアツカイリョウ</t>
    </rPh>
    <rPh sb="8" eb="10">
      <t>ジッセキ</t>
    </rPh>
    <rPh sb="16" eb="17">
      <t>ワク</t>
    </rPh>
    <phoneticPr fontId="1"/>
  </si>
  <si>
    <t>２．秋田港取扱量実績（通常枠）</t>
    <rPh sb="2" eb="5">
      <t>アキタコウ</t>
    </rPh>
    <rPh sb="5" eb="8">
      <t>トリアツカイリョウ</t>
    </rPh>
    <rPh sb="8" eb="10">
      <t>ジッセキ</t>
    </rPh>
    <rPh sb="11" eb="13">
      <t>ツウジョウ</t>
    </rPh>
    <rPh sb="13" eb="14">
      <t>ワク</t>
    </rPh>
    <phoneticPr fontId="1"/>
  </si>
  <si>
    <r>
      <rPr>
        <sz val="14"/>
        <rFont val="游ゴシック"/>
        <family val="3"/>
        <charset val="128"/>
        <scheme val="minor"/>
      </rPr>
      <t>実績内訳書</t>
    </r>
    <r>
      <rPr>
        <sz val="12"/>
        <rFont val="游ゴシック"/>
        <family val="3"/>
        <charset val="128"/>
        <scheme val="minor"/>
      </rPr>
      <t xml:space="preserve">
【コンテナ輸送支援・陸送費支援（通常枠）】</t>
    </r>
    <rPh sb="0" eb="2">
      <t>ジッセキ</t>
    </rPh>
    <rPh sb="2" eb="4">
      <t>ウチワケ</t>
    </rPh>
    <rPh sb="22" eb="24">
      <t>ツウジョウ</t>
    </rPh>
    <rPh sb="24" eb="25">
      <t>ワク</t>
    </rPh>
    <phoneticPr fontId="1"/>
  </si>
  <si>
    <t>※別紙「秋田港輸出入・移出入実績」又は本港利用に係る船荷証券等の輸出入の状況が分かる書類を添付すること。</t>
    <phoneticPr fontId="1"/>
  </si>
  <si>
    <t>様式第 6 号の１（第１２条関係）</t>
    <rPh sb="10" eb="11">
      <t>ダイ</t>
    </rPh>
    <rPh sb="13" eb="14">
      <t>ジョウ</t>
    </rPh>
    <rPh sb="14" eb="16">
      <t>カンケイ</t>
    </rPh>
    <phoneticPr fontId="1"/>
  </si>
  <si>
    <t>様式第 ６号の２（第１２条関係）</t>
    <rPh sb="9" eb="10">
      <t>ダイ</t>
    </rPh>
    <rPh sb="12" eb="13">
      <t>ジョウ</t>
    </rPh>
    <rPh sb="13" eb="15">
      <t>カンケイ</t>
    </rPh>
    <phoneticPr fontId="1"/>
  </si>
  <si>
    <r>
      <rPr>
        <sz val="14"/>
        <rFont val="游ゴシック"/>
        <family val="3"/>
        <charset val="128"/>
        <scheme val="minor"/>
      </rPr>
      <t>実績内訳書</t>
    </r>
    <r>
      <rPr>
        <sz val="12"/>
        <rFont val="游ゴシック"/>
        <family val="3"/>
        <charset val="128"/>
        <scheme val="minor"/>
      </rPr>
      <t xml:space="preserve">
【コンテナ輸送支援・陸送費支援（トライアル枠）】</t>
    </r>
    <phoneticPr fontId="1"/>
  </si>
  <si>
    <t>（１）コンテナ輸送支援　　　　</t>
    <phoneticPr fontId="1"/>
  </si>
  <si>
    <t>（２）陸送費支援　　　　　　</t>
    <phoneticPr fontId="1"/>
  </si>
  <si>
    <r>
      <t>　①貨物を搬出入した地点から秋田港（ターミナルゲート）までの直線距離で</t>
    </r>
    <r>
      <rPr>
        <b/>
        <sz val="11"/>
        <rFont val="游ゴシック"/>
        <family val="3"/>
        <charset val="128"/>
        <scheme val="minor"/>
      </rPr>
      <t>「３０km以上９０km未満」</t>
    </r>
    <rPh sb="40" eb="42">
      <t>イジョウ</t>
    </rPh>
    <rPh sb="46" eb="48">
      <t>ミマン</t>
    </rPh>
    <phoneticPr fontId="1"/>
  </si>
  <si>
    <r>
      <t>　②貨物を搬出入した地点から秋田港（ターミナルゲート）までの直線距離で</t>
    </r>
    <r>
      <rPr>
        <b/>
        <sz val="11"/>
        <rFont val="游ゴシック"/>
        <family val="3"/>
        <charset val="128"/>
        <scheme val="minor"/>
      </rPr>
      <t>「９０km以上」</t>
    </r>
    <rPh sb="40" eb="42">
      <t>イジョウ</t>
    </rPh>
    <phoneticPr fontId="1"/>
  </si>
  <si>
    <t>【奨励金の算定基準】（計画取扱量）×５万円（１TEU以上／上限3０万円）</t>
    <phoneticPr fontId="1"/>
  </si>
  <si>
    <t>令和８年度取扱量実績</t>
    <rPh sb="0" eb="2">
      <t>レイワ</t>
    </rPh>
    <rPh sb="3" eb="5">
      <t>ネンド</t>
    </rPh>
    <rPh sb="5" eb="8">
      <t>トリアツカイリョウ</t>
    </rPh>
    <rPh sb="8" eb="10">
      <t>ジッセキ</t>
    </rPh>
    <phoneticPr fontId="1"/>
  </si>
  <si>
    <t>令和１０年度取扱量見込</t>
    <rPh sb="0" eb="2">
      <t>レイワ</t>
    </rPh>
    <rPh sb="4" eb="6">
      <t>ネンド</t>
    </rPh>
    <rPh sb="6" eb="9">
      <t>トリアツカイリョウ</t>
    </rPh>
    <rPh sb="9" eb="11">
      <t>ミコミ</t>
    </rPh>
    <phoneticPr fontId="1"/>
  </si>
  <si>
    <t>令和８年度陸送取扱量実績</t>
    <rPh sb="0" eb="2">
      <t>レイワ</t>
    </rPh>
    <rPh sb="3" eb="5">
      <t>ネンド</t>
    </rPh>
    <rPh sb="5" eb="7">
      <t>リクソウ</t>
    </rPh>
    <rPh sb="7" eb="10">
      <t>トリアツカイリョウ</t>
    </rPh>
    <rPh sb="10" eb="12">
      <t>ジッセキ</t>
    </rPh>
    <phoneticPr fontId="1"/>
  </si>
  <si>
    <t>【奨励金の算定基準】①５千円／TEU、②２万円／TEU（上限５０万円）</t>
    <phoneticPr fontId="1"/>
  </si>
  <si>
    <t>20FT</t>
  </si>
  <si>
    <t>40FT</t>
  </si>
  <si>
    <t>秋田市山王３－１－１　第二庁舎</t>
    <phoneticPr fontId="8"/>
  </si>
  <si>
    <r>
      <rPr>
        <sz val="10"/>
        <color rgb="FFFF0000"/>
        <rFont val="游ゴシック"/>
        <family val="3"/>
        <charset val="128"/>
        <scheme val="minor"/>
      </rPr>
      <t>セルが黄色の箇所は必須項目です。</t>
    </r>
    <r>
      <rPr>
        <sz val="10"/>
        <rFont val="游ゴシック"/>
        <family val="3"/>
        <charset val="128"/>
        <scheme val="minor"/>
      </rPr>
      <t xml:space="preserve">
※陸送費支援は該当する方のみ入力してください。</t>
    </r>
    <phoneticPr fontId="8"/>
  </si>
  <si>
    <t>R８年度取扱量実績（Ａ）</t>
    <rPh sb="4" eb="6">
      <t>トリアツカイ</t>
    </rPh>
    <rPh sb="7" eb="9">
      <t>ジッセキ</t>
    </rPh>
    <phoneticPr fontId="8"/>
  </si>
  <si>
    <t>R５年度取扱量実績（Ｂ）</t>
    <phoneticPr fontId="8"/>
  </si>
  <si>
    <t>R６年度取扱量実績（Ｃ）</t>
    <phoneticPr fontId="8"/>
  </si>
  <si>
    <t>R７年度取扱量実績（Ｄ）</t>
    <phoneticPr fontId="8"/>
  </si>
  <si>
    <t>令和８年度陸送計画取扱量</t>
    <rPh sb="0" eb="2">
      <t>レイワ</t>
    </rPh>
    <rPh sb="3" eb="5">
      <t>ネンド</t>
    </rPh>
    <rPh sb="5" eb="7">
      <t>リクソウ</t>
    </rPh>
    <rPh sb="7" eb="9">
      <t>ケイカク</t>
    </rPh>
    <rPh sb="9" eb="12">
      <t>トリアツカイリョウ</t>
    </rPh>
    <phoneticPr fontId="1"/>
  </si>
  <si>
    <r>
      <t>【奨励金の算定基準】</t>
    </r>
    <r>
      <rPr>
        <b/>
        <sz val="9"/>
        <rFont val="游ゴシック"/>
        <family val="3"/>
        <charset val="128"/>
        <scheme val="minor"/>
      </rPr>
      <t>基本額</t>
    </r>
    <r>
      <rPr>
        <sz val="9"/>
        <rFont val="游ゴシック"/>
        <family val="3"/>
        <charset val="128"/>
        <scheme val="minor"/>
      </rPr>
      <t>（今年度取扱量(TEU)に基づく奨励金の額）＋</t>
    </r>
    <r>
      <rPr>
        <b/>
        <sz val="9"/>
        <rFont val="游ゴシック"/>
        <family val="3"/>
        <charset val="128"/>
        <scheme val="minor"/>
      </rPr>
      <t>加算額</t>
    </r>
    <r>
      <rPr>
        <sz val="9"/>
        <rFont val="游ゴシック"/>
        <family val="3"/>
        <charset val="128"/>
        <scheme val="minor"/>
      </rPr>
      <t>（過去３ヵ年度と比較した増加量 １TEUあたり５,０００円／上限１００万円）</t>
    </r>
    <rPh sb="69" eb="71">
      <t>ジョウゲン</t>
    </rPh>
    <rPh sb="74" eb="76">
      <t>マンエン</t>
    </rPh>
    <phoneticPr fontId="8"/>
  </si>
  <si>
    <t>2,000,000円</t>
    <rPh sb="9" eb="10">
      <t>エン</t>
    </rPh>
    <phoneticPr fontId="8"/>
  </si>
  <si>
    <t>2，5００～４，９９９TEU</t>
    <phoneticPr fontId="8"/>
  </si>
  <si>
    <t>１，０００～2，４９９TEU</t>
    <phoneticPr fontId="8"/>
  </si>
  <si>
    <t>【奨励金の基準】交付上限額１,０００万円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</si>
</sst>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_);[Red]\(0.0\)"/>
    <numFmt numFmtId="178" formatCode="0_);[Red]\(0\)"/>
    <numFmt numFmtId="179" formatCode="#,##0&quot;円&quot;;[Red]&quot;円&quot;\-#,##0"/>
  </numFmts>
  <fonts count="28">
    <font>
      <sz val="11"/>
      <color theme="1"/>
      <name val="游ゴシック"/>
      <family val="3"/>
      <scheme val="minor"/>
    </font>
    <font>
      <sz val="6"/>
      <name val="游ゴシック"/>
      <family val="3"/>
    </font>
    <font>
      <sz val="11"/>
      <name val="游ゴシック"/>
      <family val="3"/>
      <scheme val="minor"/>
    </font>
    <font>
      <sz val="11"/>
      <color theme="1"/>
      <name val="游ゴシック"/>
      <family val="3"/>
      <scheme val="minor"/>
    </font>
    <font>
      <sz val="14"/>
      <name val="游ゴシック"/>
      <family val="3"/>
      <charset val="128"/>
      <scheme val="minor"/>
    </font>
    <font>
      <sz val="12"/>
      <name val="游ゴシック"/>
      <family val="3"/>
      <charset val="128"/>
      <scheme val="minor"/>
    </font>
    <font>
      <sz val="9"/>
      <name val="游ゴシック"/>
      <family val="3"/>
      <charset val="128"/>
      <scheme val="minor"/>
    </font>
    <font>
      <sz val="8"/>
      <name val="游ゴシック"/>
      <family val="3"/>
      <charset val="128"/>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u/>
      <sz val="11"/>
      <name val="游ゴシック"/>
      <family val="3"/>
      <charset val="128"/>
      <scheme val="minor"/>
    </font>
    <font>
      <b/>
      <u/>
      <sz val="14"/>
      <name val="游ゴシック"/>
      <family val="3"/>
      <charset val="128"/>
      <scheme val="minor"/>
    </font>
    <font>
      <b/>
      <u/>
      <sz val="12"/>
      <color theme="1"/>
      <name val="游ゴシック"/>
      <family val="3"/>
      <charset val="128"/>
      <scheme val="minor"/>
    </font>
    <font>
      <b/>
      <u/>
      <sz val="11"/>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11"/>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b/>
      <sz val="9"/>
      <color indexed="81"/>
      <name val="MS P ゴシック"/>
      <family val="3"/>
      <charset val="128"/>
    </font>
    <font>
      <b/>
      <sz val="8"/>
      <name val="游ゴシック"/>
      <family val="3"/>
      <charset val="128"/>
      <scheme val="minor"/>
    </font>
    <font>
      <b/>
      <sz val="12"/>
      <color theme="1"/>
      <name val="游ゴシック"/>
      <family val="3"/>
      <charset val="128"/>
      <scheme val="minor"/>
    </font>
    <font>
      <sz val="11"/>
      <color rgb="FF002060"/>
      <name val="游ゴシック"/>
      <family val="3"/>
      <scheme val="minor"/>
    </font>
    <font>
      <sz val="11"/>
      <color rgb="FF002060"/>
      <name val="游ゴシック"/>
      <family val="3"/>
      <charset val="128"/>
      <scheme val="minor"/>
    </font>
    <font>
      <b/>
      <sz val="11"/>
      <color rgb="FF002060"/>
      <name val="游ゴシック"/>
      <family val="3"/>
      <charset val="128"/>
      <scheme val="minor"/>
    </font>
    <font>
      <sz val="9"/>
      <color rgb="FFFF0000"/>
      <name val="游ゴシック"/>
      <family val="3"/>
      <charset val="128"/>
      <scheme val="minor"/>
    </font>
    <font>
      <b/>
      <sz val="9"/>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s>
  <borders count="49">
    <border>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auto="1"/>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auto="1"/>
      </right>
      <top style="thin">
        <color indexed="64"/>
      </top>
      <bottom style="thin">
        <color auto="1"/>
      </bottom>
      <diagonal/>
    </border>
    <border>
      <left style="thin">
        <color auto="1"/>
      </left>
      <right/>
      <top/>
      <bottom style="medium">
        <color indexed="64"/>
      </bottom>
      <diagonal/>
    </border>
    <border>
      <left style="thin">
        <color auto="1"/>
      </left>
      <right style="thin">
        <color auto="1"/>
      </right>
      <top style="thin">
        <color indexed="64"/>
      </top>
      <bottom style="thin">
        <color auto="1"/>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auto="1"/>
      </left>
      <right style="thin">
        <color auto="1"/>
      </right>
      <top style="thin">
        <color auto="1"/>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diagonal/>
    </border>
    <border>
      <left/>
      <right style="dashed">
        <color indexed="64"/>
      </right>
      <top/>
      <bottom/>
      <diagonal/>
    </border>
    <border>
      <left style="dashed">
        <color indexed="64"/>
      </left>
      <right/>
      <top style="thin">
        <color indexed="64"/>
      </top>
      <bottom style="thin">
        <color auto="1"/>
      </bottom>
      <diagonal/>
    </border>
    <border>
      <left style="thin">
        <color indexed="64"/>
      </left>
      <right/>
      <top style="thin">
        <color rgb="FF002060"/>
      </top>
      <bottom style="thin">
        <color rgb="FF002060"/>
      </bottom>
      <diagonal/>
    </border>
  </borders>
  <cellStyleXfs count="3">
    <xf numFmtId="0" fontId="0"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0" xfId="0">
      <alignment vertical="center"/>
    </xf>
    <xf numFmtId="0" fontId="0" fillId="2" borderId="0" xfId="0" applyFill="1">
      <alignment vertical="center"/>
    </xf>
    <xf numFmtId="0" fontId="0" fillId="0" borderId="0" xfId="0" applyBorder="1">
      <alignment vertical="center"/>
    </xf>
    <xf numFmtId="0" fontId="7" fillId="0" borderId="0" xfId="0" applyFont="1" applyAlignment="1"/>
    <xf numFmtId="0" fontId="0" fillId="2" borderId="0" xfId="0" applyFill="1" applyBorder="1">
      <alignment vertical="center"/>
    </xf>
    <xf numFmtId="0" fontId="7" fillId="0" borderId="0" xfId="0" applyFont="1" applyAlignment="1">
      <alignment horizontal="center" vertical="center"/>
    </xf>
    <xf numFmtId="0" fontId="0" fillId="0" borderId="0" xfId="0" applyAlignment="1">
      <alignment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lignment vertical="center"/>
    </xf>
    <xf numFmtId="0" fontId="9" fillId="0" borderId="3" xfId="0" applyFont="1" applyFill="1" applyBorder="1">
      <alignment vertical="center"/>
    </xf>
    <xf numFmtId="0" fontId="9" fillId="0" borderId="7" xfId="0" applyFont="1" applyFill="1" applyBorder="1">
      <alignment vertical="center"/>
    </xf>
    <xf numFmtId="6" fontId="9" fillId="0" borderId="18" xfId="1" applyFont="1" applyFill="1" applyBorder="1" applyAlignment="1">
      <alignment horizontal="center" vertical="center"/>
    </xf>
    <xf numFmtId="0" fontId="11" fillId="0" borderId="0" xfId="0" applyFont="1">
      <alignment vertical="center"/>
    </xf>
    <xf numFmtId="0" fontId="9" fillId="4" borderId="0" xfId="0" applyFont="1" applyFill="1">
      <alignment vertical="center"/>
    </xf>
    <xf numFmtId="0" fontId="10" fillId="4" borderId="0" xfId="0" applyFont="1" applyFill="1">
      <alignment vertical="center"/>
    </xf>
    <xf numFmtId="0" fontId="14" fillId="0" borderId="0" xfId="0" applyFont="1" applyBorder="1">
      <alignment vertical="center"/>
    </xf>
    <xf numFmtId="0" fontId="10" fillId="5" borderId="0" xfId="0" applyFont="1" applyFill="1">
      <alignment vertical="center"/>
    </xf>
    <xf numFmtId="0" fontId="13" fillId="5" borderId="0" xfId="0" applyFont="1" applyFill="1" applyBorder="1" applyAlignment="1">
      <alignment vertical="center"/>
    </xf>
    <xf numFmtId="176" fontId="9" fillId="0" borderId="0" xfId="1" applyNumberFormat="1" applyFont="1" applyFill="1" applyBorder="1" applyAlignment="1">
      <alignment horizontal="center" vertical="center"/>
    </xf>
    <xf numFmtId="6" fontId="9" fillId="0" borderId="0" xfId="1" applyFont="1" applyFill="1" applyBorder="1" applyAlignment="1">
      <alignment horizontal="center" vertical="center"/>
    </xf>
    <xf numFmtId="0" fontId="9" fillId="0" borderId="0" xfId="0" applyFont="1" applyFill="1" applyBorder="1" applyAlignment="1">
      <alignment horizontal="center" vertical="center"/>
    </xf>
    <xf numFmtId="0" fontId="6" fillId="0" borderId="18" xfId="0" applyFont="1" applyFill="1" applyBorder="1" applyAlignment="1">
      <alignment vertical="center" shrinkToFit="1"/>
    </xf>
    <xf numFmtId="0" fontId="9" fillId="0" borderId="0" xfId="0" applyFont="1" applyBorder="1">
      <alignment vertical="center"/>
    </xf>
    <xf numFmtId="0" fontId="10" fillId="0" borderId="0" xfId="0" applyFont="1" applyBorder="1">
      <alignment vertical="center"/>
    </xf>
    <xf numFmtId="0" fontId="9" fillId="0" borderId="0" xfId="0" applyFont="1" applyFill="1">
      <alignment vertical="center"/>
    </xf>
    <xf numFmtId="0" fontId="10" fillId="0" borderId="0" xfId="0" applyFont="1" applyFill="1">
      <alignment vertical="center"/>
    </xf>
    <xf numFmtId="38" fontId="9" fillId="0" borderId="0" xfId="2" applyFont="1" applyFill="1" applyBorder="1" applyAlignment="1">
      <alignment horizontal="center" vertical="center"/>
    </xf>
    <xf numFmtId="0" fontId="9" fillId="0" borderId="10" xfId="0" applyFont="1" applyBorder="1">
      <alignment vertical="center"/>
    </xf>
    <xf numFmtId="0" fontId="15" fillId="0" borderId="0" xfId="0" applyFont="1" applyFill="1" applyAlignment="1">
      <alignment vertical="center" wrapText="1"/>
    </xf>
    <xf numFmtId="0" fontId="23" fillId="0" borderId="0" xfId="0" applyFont="1" applyBorder="1">
      <alignment vertical="center"/>
    </xf>
    <xf numFmtId="0" fontId="23" fillId="0" borderId="0" xfId="0" applyFont="1">
      <alignment vertical="center"/>
    </xf>
    <xf numFmtId="0" fontId="25" fillId="0" borderId="0" xfId="0" applyFont="1">
      <alignment vertical="center"/>
    </xf>
    <xf numFmtId="176" fontId="9" fillId="0" borderId="0" xfId="1" applyNumberFormat="1" applyFont="1" applyFill="1" applyBorder="1" applyAlignment="1">
      <alignment horizontal="center" vertical="center"/>
    </xf>
    <xf numFmtId="0" fontId="19" fillId="0" borderId="0" xfId="0" applyFont="1">
      <alignment vertical="center"/>
    </xf>
    <xf numFmtId="178" fontId="18" fillId="0" borderId="0" xfId="0" applyNumberFormat="1" applyFont="1">
      <alignment vertical="center"/>
    </xf>
    <xf numFmtId="176" fontId="9" fillId="0" borderId="18"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178" fontId="0" fillId="0" borderId="0" xfId="0" applyNumberFormat="1">
      <alignment vertical="center"/>
    </xf>
    <xf numFmtId="176" fontId="9" fillId="0" borderId="18"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0" fontId="6" fillId="0" borderId="0" xfId="0" applyFont="1" applyFill="1" applyBorder="1" applyAlignment="1">
      <alignment vertical="center" shrinkToFit="1"/>
    </xf>
    <xf numFmtId="0" fontId="9" fillId="0" borderId="0" xfId="0" applyFont="1" applyAlignment="1">
      <alignment vertical="center"/>
    </xf>
    <xf numFmtId="0" fontId="12" fillId="0" borderId="0" xfId="0" applyFont="1" applyBorder="1" applyAlignment="1">
      <alignment vertical="center"/>
    </xf>
    <xf numFmtId="0" fontId="0" fillId="0" borderId="0" xfId="0">
      <alignment vertical="center"/>
    </xf>
    <xf numFmtId="0" fontId="9" fillId="0" borderId="0" xfId="0" applyFont="1" applyAlignment="1">
      <alignment vertical="center"/>
    </xf>
    <xf numFmtId="176" fontId="9" fillId="0" borderId="0" xfId="1" applyNumberFormat="1" applyFont="1" applyFill="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wrapText="1"/>
    </xf>
    <xf numFmtId="0" fontId="9" fillId="0" borderId="0" xfId="0" applyFont="1" applyBorder="1" applyAlignment="1">
      <alignment horizontal="center" vertical="center"/>
    </xf>
    <xf numFmtId="179" fontId="10" fillId="0" borderId="0" xfId="0" applyNumberFormat="1" applyFont="1">
      <alignment vertical="center"/>
    </xf>
    <xf numFmtId="0" fontId="9" fillId="0" borderId="0" xfId="0" applyFont="1" applyAlignment="1">
      <alignment horizontal="left" vertical="center"/>
    </xf>
    <xf numFmtId="176" fontId="9" fillId="0" borderId="18" xfId="1" applyNumberFormat="1" applyFont="1" applyFill="1" applyBorder="1" applyAlignment="1">
      <alignment horizontal="center" vertical="center"/>
    </xf>
    <xf numFmtId="176" fontId="9" fillId="0" borderId="0" xfId="1" applyNumberFormat="1"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9" fillId="0" borderId="9" xfId="0" applyFont="1" applyFill="1" applyBorder="1">
      <alignment vertical="center"/>
    </xf>
    <xf numFmtId="0" fontId="2" fillId="0" borderId="9" xfId="0" applyFont="1" applyBorder="1" applyAlignment="1">
      <alignment vertical="center"/>
    </xf>
    <xf numFmtId="0" fontId="15" fillId="0" borderId="0" xfId="0" applyFont="1" applyFill="1" applyBorder="1" applyAlignment="1">
      <alignment vertical="center" wrapText="1"/>
    </xf>
    <xf numFmtId="0" fontId="24" fillId="0" borderId="0" xfId="0" applyFont="1" applyBorder="1" applyAlignment="1">
      <alignment vertical="center"/>
    </xf>
    <xf numFmtId="0" fontId="24" fillId="0" borderId="0" xfId="0" applyFont="1" applyFill="1" applyBorder="1" applyAlignment="1">
      <alignment vertical="center"/>
    </xf>
    <xf numFmtId="0" fontId="24" fillId="0" borderId="10" xfId="0" applyFont="1" applyBorder="1" applyAlignment="1">
      <alignment vertical="center"/>
    </xf>
    <xf numFmtId="0" fontId="24" fillId="0" borderId="10" xfId="0" applyFont="1" applyFill="1" applyBorder="1" applyAlignment="1">
      <alignment vertical="center"/>
    </xf>
    <xf numFmtId="179" fontId="12" fillId="0" borderId="0" xfId="0" applyNumberFormat="1" applyFont="1" applyBorder="1" applyAlignment="1">
      <alignment horizontal="right" vertical="center"/>
    </xf>
    <xf numFmtId="0" fontId="9" fillId="0" borderId="0" xfId="0" applyFont="1" applyAlignment="1">
      <alignment horizontal="left" vertical="center"/>
    </xf>
    <xf numFmtId="0" fontId="5" fillId="0" borderId="0" xfId="0" applyFont="1" applyBorder="1" applyAlignment="1">
      <alignment horizontal="center" vertical="center" wrapText="1"/>
    </xf>
    <xf numFmtId="0" fontId="10" fillId="2" borderId="14"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9" fillId="2" borderId="1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20" xfId="0" applyFont="1" applyFill="1" applyBorder="1" applyAlignment="1">
      <alignment horizontal="center" vertical="center"/>
    </xf>
    <xf numFmtId="176" fontId="9" fillId="0" borderId="12" xfId="1" applyNumberFormat="1" applyFont="1" applyFill="1" applyBorder="1" applyAlignment="1">
      <alignment horizontal="center" vertical="center"/>
    </xf>
    <xf numFmtId="176" fontId="9" fillId="0" borderId="18" xfId="1" applyNumberFormat="1" applyFont="1" applyFill="1" applyBorder="1" applyAlignment="1">
      <alignment horizontal="center" vertical="center"/>
    </xf>
    <xf numFmtId="176" fontId="9" fillId="0" borderId="13" xfId="1" applyNumberFormat="1" applyFont="1" applyFill="1" applyBorder="1" applyAlignment="1">
      <alignment horizontal="center" vertical="center"/>
    </xf>
    <xf numFmtId="176" fontId="9" fillId="0" borderId="19" xfId="1" applyNumberFormat="1" applyFont="1" applyFill="1" applyBorder="1" applyAlignment="1">
      <alignment horizontal="center" vertical="center"/>
    </xf>
    <xf numFmtId="0" fontId="9" fillId="2" borderId="11" xfId="0" applyFont="1" applyFill="1" applyBorder="1" applyAlignment="1">
      <alignment vertical="center"/>
    </xf>
    <xf numFmtId="0" fontId="9" fillId="2" borderId="0" xfId="0" applyFont="1" applyFill="1" applyBorder="1" applyAlignment="1">
      <alignment vertical="center"/>
    </xf>
    <xf numFmtId="0" fontId="9" fillId="2" borderId="10" xfId="0" applyFont="1" applyFill="1" applyBorder="1" applyAlignment="1">
      <alignment vertical="center"/>
    </xf>
    <xf numFmtId="0" fontId="9" fillId="2" borderId="13" xfId="0" applyFont="1" applyFill="1" applyBorder="1" applyAlignment="1">
      <alignment vertical="center"/>
    </xf>
    <xf numFmtId="0" fontId="9" fillId="2" borderId="19" xfId="0" applyFont="1" applyFill="1" applyBorder="1" applyAlignment="1">
      <alignment vertical="center"/>
    </xf>
    <xf numFmtId="0" fontId="9" fillId="2" borderId="16" xfId="0" applyFont="1" applyFill="1" applyBorder="1" applyAlignment="1">
      <alignment vertical="center"/>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5" xfId="0" applyFont="1" applyFill="1" applyBorder="1" applyAlignment="1">
      <alignment horizontal="center" vertical="center"/>
    </xf>
    <xf numFmtId="177" fontId="9" fillId="2" borderId="11" xfId="0" applyNumberFormat="1" applyFont="1" applyFill="1" applyBorder="1" applyAlignment="1">
      <alignment horizontal="center" vertical="center"/>
    </xf>
    <xf numFmtId="177" fontId="9" fillId="2" borderId="0"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7" fontId="9" fillId="2" borderId="19" xfId="0" applyNumberFormat="1" applyFont="1" applyFill="1" applyBorder="1" applyAlignment="1">
      <alignment horizontal="center" vertical="center"/>
    </xf>
    <xf numFmtId="177" fontId="9" fillId="2" borderId="16" xfId="0" applyNumberFormat="1" applyFont="1" applyFill="1" applyBorder="1" applyAlignment="1">
      <alignment horizontal="center" vertical="center"/>
    </xf>
    <xf numFmtId="0" fontId="9" fillId="5" borderId="22" xfId="0" applyFont="1" applyFill="1" applyBorder="1" applyAlignment="1">
      <alignment horizontal="center" vertical="center"/>
    </xf>
    <xf numFmtId="0" fontId="9" fillId="0" borderId="0" xfId="0" applyFont="1" applyAlignment="1">
      <alignment horizontal="left" vertical="center"/>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20" xfId="0" applyFont="1" applyFill="1" applyBorder="1" applyAlignment="1">
      <alignment horizontal="center" vertical="center" wrapText="1"/>
    </xf>
    <xf numFmtId="6" fontId="9" fillId="3" borderId="11" xfId="1" applyFont="1" applyFill="1" applyBorder="1" applyAlignment="1">
      <alignment horizontal="center" vertical="center"/>
    </xf>
    <xf numFmtId="6" fontId="9" fillId="3" borderId="0" xfId="1" applyFont="1" applyFill="1" applyBorder="1" applyAlignment="1">
      <alignment horizontal="center" vertical="center"/>
    </xf>
    <xf numFmtId="6" fontId="9" fillId="3" borderId="10" xfId="1" applyFont="1" applyFill="1" applyBorder="1" applyAlignment="1">
      <alignment horizontal="center" vertical="center"/>
    </xf>
    <xf numFmtId="6" fontId="9" fillId="3" borderId="13" xfId="1" applyFont="1" applyFill="1" applyBorder="1" applyAlignment="1">
      <alignment horizontal="center" vertical="center"/>
    </xf>
    <xf numFmtId="6" fontId="9" fillId="3" borderId="19" xfId="1" applyFont="1" applyFill="1" applyBorder="1" applyAlignment="1">
      <alignment horizontal="center" vertical="center"/>
    </xf>
    <xf numFmtId="6" fontId="9" fillId="3" borderId="16" xfId="1" applyFont="1" applyFill="1" applyBorder="1" applyAlignment="1">
      <alignment horizontal="center" vertical="center"/>
    </xf>
    <xf numFmtId="6" fontId="9" fillId="3" borderId="12" xfId="1" applyFont="1" applyFill="1" applyBorder="1" applyAlignment="1">
      <alignment horizontal="center" vertical="center"/>
    </xf>
    <xf numFmtId="6" fontId="9" fillId="3" borderId="18" xfId="1" applyFont="1" applyFill="1" applyBorder="1" applyAlignment="1">
      <alignment horizontal="center" vertical="center"/>
    </xf>
    <xf numFmtId="6" fontId="9" fillId="3" borderId="15" xfId="1" applyFont="1" applyFill="1" applyBorder="1" applyAlignment="1">
      <alignment horizontal="center" vertical="center"/>
    </xf>
    <xf numFmtId="179" fontId="13" fillId="0" borderId="0" xfId="0" applyNumberFormat="1" applyFont="1" applyBorder="1" applyAlignment="1">
      <alignment horizontal="right" vertical="center"/>
    </xf>
    <xf numFmtId="179" fontId="12" fillId="0" borderId="0" xfId="0" applyNumberFormat="1" applyFont="1" applyBorder="1" applyAlignment="1">
      <alignment horizontal="right" vertical="center"/>
    </xf>
    <xf numFmtId="0" fontId="26" fillId="0" borderId="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26" fillId="0" borderId="18"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9" fillId="0" borderId="11"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19" xfId="0" applyFont="1" applyFill="1" applyBorder="1" applyAlignment="1">
      <alignment horizontal="center" vertical="center" wrapText="1" shrinkToFit="1"/>
    </xf>
    <xf numFmtId="0" fontId="9" fillId="0" borderId="16" xfId="0" applyFont="1" applyFill="1" applyBorder="1" applyAlignment="1">
      <alignment horizontal="center" vertical="center" wrapText="1" shrinkToFit="1"/>
    </xf>
    <xf numFmtId="0" fontId="5" fillId="0" borderId="0" xfId="0" applyFont="1" applyFill="1" applyBorder="1" applyAlignment="1">
      <alignment horizontal="righ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8" xfId="0" applyFont="1" applyFill="1" applyBorder="1" applyAlignment="1">
      <alignment horizontal="center" vertical="center" wrapText="1" shrinkToFit="1"/>
    </xf>
    <xf numFmtId="0" fontId="9" fillId="0" borderId="15" xfId="0" applyFont="1" applyFill="1" applyBorder="1" applyAlignment="1">
      <alignment horizontal="center" vertical="center" wrapText="1" shrinkToFit="1"/>
    </xf>
    <xf numFmtId="0" fontId="9" fillId="4" borderId="22" xfId="0" applyFont="1" applyFill="1" applyBorder="1" applyAlignment="1">
      <alignment horizontal="center" vertical="center"/>
    </xf>
    <xf numFmtId="0" fontId="9" fillId="0" borderId="12"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179" fontId="22" fillId="0" borderId="0" xfId="0" applyNumberFormat="1" applyFont="1" applyBorder="1" applyAlignment="1">
      <alignment horizontal="right" vertical="center"/>
    </xf>
    <xf numFmtId="179" fontId="22" fillId="0" borderId="0" xfId="0" applyNumberFormat="1" applyFont="1" applyAlignment="1">
      <alignment horizontal="right"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6" xfId="0" applyFont="1" applyBorder="1" applyAlignment="1">
      <alignment horizontal="center" vertical="center"/>
    </xf>
    <xf numFmtId="3" fontId="24" fillId="0" borderId="36" xfId="0" applyNumberFormat="1" applyFont="1" applyBorder="1" applyAlignment="1">
      <alignment horizontal="center" vertical="center"/>
    </xf>
    <xf numFmtId="3" fontId="24" fillId="0" borderId="37" xfId="0" applyNumberFormat="1" applyFont="1" applyBorder="1" applyAlignment="1">
      <alignment horizontal="center" vertical="center"/>
    </xf>
    <xf numFmtId="3" fontId="24" fillId="0" borderId="38" xfId="0" applyNumberFormat="1" applyFont="1" applyBorder="1" applyAlignment="1">
      <alignment horizontal="center" vertical="center"/>
    </xf>
    <xf numFmtId="0" fontId="26" fillId="0" borderId="0" xfId="0" applyFont="1" applyBorder="1" applyAlignment="1">
      <alignment horizontal="left" vertical="center" shrinkToFit="1"/>
    </xf>
    <xf numFmtId="0" fontId="6" fillId="0" borderId="19" xfId="0" applyFont="1" applyBorder="1" applyAlignment="1">
      <alignment horizontal="left" vertical="center"/>
    </xf>
    <xf numFmtId="0" fontId="9" fillId="4" borderId="47" xfId="0" applyFont="1" applyFill="1" applyBorder="1" applyAlignment="1">
      <alignment horizontal="center" vertical="center"/>
    </xf>
    <xf numFmtId="0" fontId="21" fillId="0" borderId="28" xfId="0" applyFont="1" applyBorder="1" applyAlignment="1">
      <alignment horizontal="center" vertical="center" textRotation="255" shrinkToFit="1"/>
    </xf>
    <xf numFmtId="0" fontId="21" fillId="0" borderId="27" xfId="0" applyFont="1" applyBorder="1" applyAlignment="1">
      <alignment horizontal="center" vertical="center" textRotation="255" shrinkToFit="1"/>
    </xf>
    <xf numFmtId="0" fontId="9" fillId="0" borderId="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178" fontId="9" fillId="0" borderId="12" xfId="1" applyNumberFormat="1" applyFont="1" applyFill="1" applyBorder="1" applyAlignment="1">
      <alignment horizontal="center" vertical="center"/>
    </xf>
    <xf numFmtId="178" fontId="9" fillId="0" borderId="18" xfId="1" applyNumberFormat="1" applyFont="1" applyFill="1" applyBorder="1" applyAlignment="1">
      <alignment horizontal="center" vertical="center"/>
    </xf>
    <xf numFmtId="178" fontId="9" fillId="0" borderId="15" xfId="1" applyNumberFormat="1" applyFont="1" applyFill="1" applyBorder="1" applyAlignment="1">
      <alignment horizontal="center" vertical="center"/>
    </xf>
    <xf numFmtId="178" fontId="9" fillId="0" borderId="13" xfId="1" applyNumberFormat="1" applyFont="1" applyFill="1" applyBorder="1" applyAlignment="1">
      <alignment horizontal="center" vertical="center"/>
    </xf>
    <xf numFmtId="178" fontId="9" fillId="0" borderId="19" xfId="1" applyNumberFormat="1" applyFont="1" applyFill="1" applyBorder="1" applyAlignment="1">
      <alignment horizontal="center" vertical="center"/>
    </xf>
    <xf numFmtId="178" fontId="9" fillId="0" borderId="16" xfId="1" applyNumberFormat="1" applyFont="1" applyFill="1" applyBorder="1" applyAlignment="1">
      <alignment horizontal="center" vertical="center"/>
    </xf>
    <xf numFmtId="6" fontId="9" fillId="3" borderId="5" xfId="1" applyFont="1" applyFill="1" applyBorder="1" applyAlignment="1">
      <alignment horizontal="center" vertical="center"/>
    </xf>
    <xf numFmtId="6" fontId="9" fillId="3" borderId="39" xfId="1" applyFont="1" applyFill="1" applyBorder="1" applyAlignment="1">
      <alignment horizontal="center" vertical="center"/>
    </xf>
    <xf numFmtId="6" fontId="9" fillId="3" borderId="30" xfId="1" applyFont="1" applyFill="1" applyBorder="1" applyAlignment="1">
      <alignment horizontal="center" vertical="center"/>
    </xf>
    <xf numFmtId="6" fontId="9" fillId="3" borderId="31" xfId="1" applyFont="1" applyFill="1" applyBorder="1" applyAlignment="1">
      <alignment horizontal="center" vertical="center"/>
    </xf>
    <xf numFmtId="38" fontId="9" fillId="3" borderId="32" xfId="2" applyFont="1" applyFill="1" applyBorder="1" applyAlignment="1">
      <alignment horizontal="center" vertical="center"/>
    </xf>
    <xf numFmtId="38" fontId="9" fillId="3" borderId="33" xfId="2" applyFont="1" applyFill="1" applyBorder="1" applyAlignment="1">
      <alignment horizontal="center" vertical="center"/>
    </xf>
    <xf numFmtId="38" fontId="9" fillId="3" borderId="6" xfId="2" applyFont="1" applyFill="1" applyBorder="1" applyAlignment="1">
      <alignment horizontal="center" vertical="center"/>
    </xf>
    <xf numFmtId="38" fontId="9" fillId="3" borderId="4" xfId="2" applyFont="1" applyFill="1" applyBorder="1" applyAlignment="1">
      <alignment horizontal="center" vertical="center"/>
    </xf>
    <xf numFmtId="0" fontId="6" fillId="0" borderId="12"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176" fontId="9" fillId="3" borderId="12"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176" fontId="9" fillId="3" borderId="15" xfId="1" applyNumberFormat="1" applyFont="1" applyFill="1" applyBorder="1" applyAlignment="1">
      <alignment horizontal="center" vertical="center"/>
    </xf>
    <xf numFmtId="176" fontId="9" fillId="3" borderId="13" xfId="1" applyNumberFormat="1" applyFont="1" applyFill="1" applyBorder="1" applyAlignment="1">
      <alignment horizontal="center" vertical="center"/>
    </xf>
    <xf numFmtId="176" fontId="9" fillId="3" borderId="19" xfId="1" applyNumberFormat="1" applyFont="1" applyFill="1" applyBorder="1" applyAlignment="1">
      <alignment horizontal="center" vertical="center"/>
    </xf>
    <xf numFmtId="176" fontId="9" fillId="3" borderId="16" xfId="1" applyNumberFormat="1" applyFont="1" applyFill="1" applyBorder="1" applyAlignment="1">
      <alignment horizontal="center" vertical="center"/>
    </xf>
    <xf numFmtId="38" fontId="17" fillId="2" borderId="2" xfId="2" applyFont="1" applyFill="1" applyBorder="1" applyAlignment="1">
      <alignment horizontal="center" vertical="center"/>
    </xf>
    <xf numFmtId="38" fontId="17" fillId="2" borderId="5" xfId="2" applyFont="1" applyFill="1" applyBorder="1" applyAlignment="1">
      <alignment horizontal="center" vertical="center"/>
    </xf>
    <xf numFmtId="38" fontId="17" fillId="2" borderId="24" xfId="2" applyFont="1" applyFill="1" applyBorder="1" applyAlignment="1">
      <alignment horizontal="center" vertical="center"/>
    </xf>
    <xf numFmtId="38" fontId="17" fillId="2" borderId="1" xfId="2" applyFont="1" applyFill="1" applyBorder="1" applyAlignment="1">
      <alignment horizontal="center" vertical="center"/>
    </xf>
    <xf numFmtId="38" fontId="17" fillId="2" borderId="6" xfId="2" applyFont="1" applyFill="1" applyBorder="1" applyAlignment="1">
      <alignment horizontal="center" vertical="center"/>
    </xf>
    <xf numFmtId="38" fontId="17" fillId="2" borderId="26" xfId="2" applyFont="1" applyFill="1" applyBorder="1" applyAlignment="1">
      <alignment horizontal="center" vertical="center"/>
    </xf>
    <xf numFmtId="0" fontId="17" fillId="0" borderId="35" xfId="0" applyFont="1" applyBorder="1" applyAlignment="1">
      <alignment horizontal="center" vertical="center" textRotation="255" shrinkToFit="1"/>
    </xf>
    <xf numFmtId="0" fontId="17" fillId="0" borderId="27" xfId="0" applyFont="1" applyBorder="1" applyAlignment="1">
      <alignment horizontal="center" vertical="center" textRotation="255" shrinkToFit="1"/>
    </xf>
    <xf numFmtId="0" fontId="9" fillId="0" borderId="1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6" xfId="0" applyFont="1" applyBorder="1" applyAlignment="1">
      <alignment horizontal="center" vertical="center" shrinkToFit="1"/>
    </xf>
    <xf numFmtId="178" fontId="9" fillId="0" borderId="25" xfId="1" applyNumberFormat="1" applyFont="1" applyFill="1" applyBorder="1" applyAlignment="1">
      <alignment horizontal="center" vertical="center"/>
    </xf>
    <xf numFmtId="178" fontId="9" fillId="0" borderId="23" xfId="1" applyNumberFormat="1" applyFont="1" applyFill="1" applyBorder="1" applyAlignment="1">
      <alignment horizontal="center" vertical="center"/>
    </xf>
    <xf numFmtId="0" fontId="9" fillId="0" borderId="34"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5" xfId="0" applyFont="1" applyFill="1" applyBorder="1" applyAlignment="1">
      <alignment horizontal="center" vertical="center" wrapText="1"/>
    </xf>
    <xf numFmtId="176" fontId="9" fillId="0" borderId="15" xfId="1" applyNumberFormat="1" applyFont="1" applyFill="1" applyBorder="1" applyAlignment="1">
      <alignment horizontal="center" vertical="center"/>
    </xf>
    <xf numFmtId="176" fontId="9" fillId="0" borderId="19" xfId="0" applyNumberFormat="1" applyFont="1" applyFill="1" applyBorder="1" applyAlignment="1">
      <alignment horizontal="center" vertical="center"/>
    </xf>
    <xf numFmtId="176" fontId="9" fillId="0" borderId="16" xfId="1" applyNumberFormat="1" applyFont="1" applyFill="1" applyBorder="1" applyAlignment="1">
      <alignment horizontal="center" vertical="center"/>
    </xf>
    <xf numFmtId="0" fontId="15" fillId="6" borderId="0" xfId="0" applyFont="1" applyFill="1" applyBorder="1" applyAlignment="1">
      <alignment horizontal="left" vertical="center" wrapText="1"/>
    </xf>
    <xf numFmtId="177" fontId="19" fillId="2" borderId="11"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10" xfId="0" applyNumberFormat="1" applyFont="1" applyFill="1" applyBorder="1" applyAlignment="1">
      <alignment horizontal="center" vertical="center"/>
    </xf>
    <xf numFmtId="177" fontId="19" fillId="2" borderId="13" xfId="0" applyNumberFormat="1" applyFont="1" applyFill="1" applyBorder="1" applyAlignment="1">
      <alignment horizontal="center" vertical="center"/>
    </xf>
    <xf numFmtId="177" fontId="19" fillId="2" borderId="19" xfId="0" applyNumberFormat="1" applyFont="1" applyFill="1" applyBorder="1" applyAlignment="1">
      <alignment horizontal="center" vertical="center"/>
    </xf>
    <xf numFmtId="177" fontId="19" fillId="2" borderId="16" xfId="0" applyNumberFormat="1" applyFont="1" applyFill="1" applyBorder="1" applyAlignment="1">
      <alignment horizontal="center" vertical="center"/>
    </xf>
    <xf numFmtId="0" fontId="19" fillId="2" borderId="11" xfId="0" applyFont="1" applyFill="1" applyBorder="1" applyAlignment="1">
      <alignment vertical="center"/>
    </xf>
    <xf numFmtId="0" fontId="19" fillId="2" borderId="0" xfId="0" applyFont="1" applyFill="1" applyBorder="1" applyAlignment="1">
      <alignment vertical="center"/>
    </xf>
    <xf numFmtId="0" fontId="19" fillId="2" borderId="10" xfId="0" applyFont="1" applyFill="1" applyBorder="1" applyAlignment="1">
      <alignment vertical="center"/>
    </xf>
    <xf numFmtId="0" fontId="19" fillId="2" borderId="13" xfId="0" applyFont="1" applyFill="1" applyBorder="1" applyAlignment="1">
      <alignment vertical="center"/>
    </xf>
    <xf numFmtId="0" fontId="19" fillId="2" borderId="19" xfId="0" applyFont="1" applyFill="1" applyBorder="1" applyAlignment="1">
      <alignment vertical="center"/>
    </xf>
    <xf numFmtId="0" fontId="19" fillId="2" borderId="16" xfId="0" applyFont="1" applyFill="1" applyBorder="1" applyAlignment="1">
      <alignment vertical="center"/>
    </xf>
    <xf numFmtId="0" fontId="19" fillId="2" borderId="12"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6" xfId="0" applyFont="1" applyFill="1" applyBorder="1" applyAlignment="1">
      <alignment horizontal="center" vertical="center"/>
    </xf>
    <xf numFmtId="38" fontId="19" fillId="2" borderId="2" xfId="2" applyFont="1" applyFill="1" applyBorder="1" applyAlignment="1">
      <alignment horizontal="center" vertical="center"/>
    </xf>
    <xf numFmtId="38" fontId="19" fillId="2" borderId="5" xfId="2" applyFont="1" applyFill="1" applyBorder="1" applyAlignment="1">
      <alignment horizontal="center" vertical="center"/>
    </xf>
    <xf numFmtId="38" fontId="19" fillId="2" borderId="24"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6" xfId="2" applyFont="1" applyFill="1" applyBorder="1" applyAlignment="1">
      <alignment horizontal="center" vertical="center"/>
    </xf>
    <xf numFmtId="38" fontId="19" fillId="2" borderId="26" xfId="2" applyFont="1" applyFill="1" applyBorder="1" applyAlignment="1">
      <alignment horizontal="center" vertical="center"/>
    </xf>
    <xf numFmtId="177" fontId="9" fillId="2" borderId="11" xfId="0" applyNumberFormat="1" applyFont="1" applyFill="1" applyBorder="1" applyAlignment="1">
      <alignment vertical="center"/>
    </xf>
    <xf numFmtId="177" fontId="9" fillId="2" borderId="0" xfId="0" applyNumberFormat="1" applyFont="1" applyFill="1" applyBorder="1" applyAlignment="1">
      <alignment vertical="center"/>
    </xf>
    <xf numFmtId="177" fontId="9" fillId="2" borderId="10" xfId="0" applyNumberFormat="1" applyFont="1" applyFill="1" applyBorder="1" applyAlignment="1">
      <alignment vertical="center"/>
    </xf>
    <xf numFmtId="177" fontId="9" fillId="2" borderId="13" xfId="0" applyNumberFormat="1" applyFont="1" applyFill="1" applyBorder="1" applyAlignment="1">
      <alignment vertical="center"/>
    </xf>
    <xf numFmtId="177" fontId="9" fillId="2" borderId="19" xfId="0" applyNumberFormat="1" applyFont="1" applyFill="1" applyBorder="1" applyAlignment="1">
      <alignment vertical="center"/>
    </xf>
    <xf numFmtId="177" fontId="9" fillId="2" borderId="16" xfId="0" applyNumberFormat="1" applyFont="1" applyFill="1" applyBorder="1" applyAlignment="1">
      <alignment vertical="center"/>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24" fillId="0" borderId="48" xfId="0" applyFont="1" applyBorder="1" applyAlignment="1">
      <alignment horizontal="center" vertical="center"/>
    </xf>
    <xf numFmtId="178" fontId="19" fillId="2" borderId="18" xfId="0" applyNumberFormat="1" applyFont="1" applyFill="1" applyBorder="1" applyAlignment="1">
      <alignment horizontal="center" vertical="center"/>
    </xf>
    <xf numFmtId="178" fontId="19" fillId="2" borderId="15" xfId="0" applyNumberFormat="1" applyFont="1" applyFill="1" applyBorder="1" applyAlignment="1">
      <alignment horizontal="center" vertical="center"/>
    </xf>
    <xf numFmtId="178" fontId="19" fillId="2" borderId="19" xfId="0" applyNumberFormat="1" applyFont="1" applyFill="1" applyBorder="1" applyAlignment="1">
      <alignment horizontal="center" vertical="center"/>
    </xf>
    <xf numFmtId="178" fontId="19" fillId="2" borderId="16" xfId="0" applyNumberFormat="1" applyFont="1" applyFill="1" applyBorder="1" applyAlignment="1">
      <alignment horizontal="center" vertical="center"/>
    </xf>
    <xf numFmtId="178" fontId="19" fillId="2" borderId="12" xfId="0" applyNumberFormat="1" applyFont="1" applyFill="1" applyBorder="1" applyAlignment="1">
      <alignment horizontal="center" vertical="center"/>
    </xf>
    <xf numFmtId="178" fontId="19" fillId="2" borderId="41" xfId="0" applyNumberFormat="1" applyFont="1" applyFill="1" applyBorder="1" applyAlignment="1">
      <alignment horizontal="center" vertical="center"/>
    </xf>
    <xf numFmtId="178" fontId="19" fillId="2" borderId="13" xfId="0" applyNumberFormat="1" applyFont="1" applyFill="1" applyBorder="1" applyAlignment="1">
      <alignment horizontal="center" vertical="center"/>
    </xf>
    <xf numFmtId="178" fontId="19" fillId="2" borderId="42" xfId="0" applyNumberFormat="1" applyFont="1" applyFill="1" applyBorder="1" applyAlignment="1">
      <alignment horizontal="center" vertical="center"/>
    </xf>
    <xf numFmtId="178" fontId="19" fillId="2" borderId="32" xfId="0" applyNumberFormat="1" applyFont="1" applyFill="1" applyBorder="1" applyAlignment="1">
      <alignment horizontal="center" vertical="center"/>
    </xf>
    <xf numFmtId="178" fontId="19" fillId="2" borderId="33" xfId="0" applyNumberFormat="1" applyFont="1" applyFill="1" applyBorder="1" applyAlignment="1">
      <alignment horizontal="center" vertical="center"/>
    </xf>
    <xf numFmtId="178" fontId="19" fillId="2" borderId="34" xfId="0" applyNumberFormat="1" applyFont="1" applyFill="1" applyBorder="1" applyAlignment="1">
      <alignment horizontal="center" vertical="center"/>
    </xf>
    <xf numFmtId="178" fontId="19" fillId="2" borderId="45" xfId="0" applyNumberFormat="1" applyFont="1" applyFill="1" applyBorder="1" applyAlignment="1">
      <alignment horizontal="center" vertical="center"/>
    </xf>
    <xf numFmtId="178" fontId="19" fillId="2" borderId="30" xfId="0" applyNumberFormat="1" applyFont="1" applyFill="1" applyBorder="1" applyAlignment="1">
      <alignment horizontal="center" vertical="center"/>
    </xf>
    <xf numFmtId="178" fontId="19" fillId="2" borderId="31" xfId="0" applyNumberFormat="1" applyFont="1" applyFill="1" applyBorder="1" applyAlignment="1">
      <alignment horizontal="center" vertical="center"/>
    </xf>
    <xf numFmtId="178" fontId="19" fillId="2" borderId="29" xfId="0" applyNumberFormat="1" applyFont="1" applyFill="1" applyBorder="1" applyAlignment="1">
      <alignment horizontal="center" vertical="center"/>
    </xf>
    <xf numFmtId="178" fontId="19" fillId="2" borderId="44" xfId="0" applyNumberFormat="1" applyFont="1" applyFill="1" applyBorder="1" applyAlignment="1">
      <alignment horizontal="center" vertical="center"/>
    </xf>
    <xf numFmtId="178" fontId="19" fillId="2" borderId="11" xfId="0" applyNumberFormat="1" applyFont="1" applyFill="1" applyBorder="1" applyAlignment="1">
      <alignment horizontal="center" vertical="center"/>
    </xf>
    <xf numFmtId="178" fontId="19" fillId="2" borderId="46" xfId="0" applyNumberFormat="1" applyFont="1" applyFill="1" applyBorder="1" applyAlignment="1">
      <alignment horizontal="center" vertical="center"/>
    </xf>
    <xf numFmtId="178" fontId="19" fillId="2" borderId="0" xfId="0" applyNumberFormat="1" applyFont="1" applyFill="1" applyBorder="1" applyAlignment="1">
      <alignment horizontal="center" vertical="center"/>
    </xf>
    <xf numFmtId="178" fontId="19" fillId="2" borderId="10" xfId="0" applyNumberFormat="1" applyFont="1" applyFill="1" applyBorder="1" applyAlignment="1">
      <alignment horizontal="center" vertical="center"/>
    </xf>
    <xf numFmtId="0" fontId="5" fillId="2" borderId="0" xfId="0" applyFont="1" applyFill="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42"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177" fontId="9" fillId="2" borderId="11" xfId="0" applyNumberFormat="1" applyFont="1" applyFill="1" applyBorder="1" applyAlignment="1" applyProtection="1">
      <alignment horizontal="center" vertical="center"/>
      <protection locked="0"/>
    </xf>
    <xf numFmtId="177" fontId="9" fillId="2" borderId="0" xfId="0" applyNumberFormat="1" applyFont="1" applyFill="1" applyBorder="1" applyAlignment="1" applyProtection="1">
      <alignment horizontal="center" vertical="center"/>
      <protection locked="0"/>
    </xf>
    <xf numFmtId="177" fontId="9" fillId="2" borderId="10" xfId="0" applyNumberFormat="1" applyFont="1" applyFill="1" applyBorder="1" applyAlignment="1" applyProtection="1">
      <alignment horizontal="center" vertical="center"/>
      <protection locked="0"/>
    </xf>
    <xf numFmtId="0" fontId="9" fillId="2" borderId="11"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177" fontId="9" fillId="2" borderId="13" xfId="0" applyNumberFormat="1" applyFont="1" applyFill="1" applyBorder="1" applyAlignment="1" applyProtection="1">
      <alignment horizontal="center" vertical="center"/>
      <protection locked="0"/>
    </xf>
    <xf numFmtId="177" fontId="9" fillId="2" borderId="19" xfId="0" applyNumberFormat="1" applyFont="1" applyFill="1" applyBorder="1" applyAlignment="1" applyProtection="1">
      <alignment horizontal="center" vertical="center"/>
      <protection locked="0"/>
    </xf>
    <xf numFmtId="177" fontId="9" fillId="2" borderId="16"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vertical="center"/>
      <protection locked="0"/>
    </xf>
    <xf numFmtId="0" fontId="9" fillId="2" borderId="19" xfId="0" applyFont="1" applyFill="1" applyBorder="1" applyAlignment="1" applyProtection="1">
      <alignment vertical="center"/>
      <protection locked="0"/>
    </xf>
    <xf numFmtId="0" fontId="9" fillId="2" borderId="16" xfId="0" applyFont="1" applyFill="1" applyBorder="1" applyAlignment="1" applyProtection="1">
      <alignment vertical="center"/>
      <protection locked="0"/>
    </xf>
    <xf numFmtId="38" fontId="17" fillId="2" borderId="2" xfId="2" applyFont="1" applyFill="1" applyBorder="1" applyAlignment="1" applyProtection="1">
      <alignment horizontal="center" vertical="center"/>
      <protection locked="0"/>
    </xf>
    <xf numFmtId="38" fontId="17" fillId="2" borderId="5" xfId="2" applyFont="1" applyFill="1" applyBorder="1" applyAlignment="1" applyProtection="1">
      <alignment horizontal="center" vertical="center"/>
      <protection locked="0"/>
    </xf>
    <xf numFmtId="38" fontId="17" fillId="2" borderId="24" xfId="2" applyFont="1" applyFill="1" applyBorder="1" applyAlignment="1" applyProtection="1">
      <alignment horizontal="center" vertical="center"/>
      <protection locked="0"/>
    </xf>
    <xf numFmtId="38" fontId="17" fillId="2" borderId="1" xfId="2" applyFont="1" applyFill="1" applyBorder="1" applyAlignment="1" applyProtection="1">
      <alignment horizontal="center" vertical="center"/>
      <protection locked="0"/>
    </xf>
    <xf numFmtId="38" fontId="17" fillId="2" borderId="6" xfId="2" applyFont="1" applyFill="1" applyBorder="1" applyAlignment="1" applyProtection="1">
      <alignment horizontal="center" vertical="center"/>
      <protection locked="0"/>
    </xf>
    <xf numFmtId="38" fontId="17" fillId="2" borderId="26" xfId="2" applyFont="1" applyFill="1" applyBorder="1" applyAlignment="1" applyProtection="1">
      <alignment horizontal="center" vertical="center"/>
      <protection locked="0"/>
    </xf>
    <xf numFmtId="178" fontId="9" fillId="2" borderId="12" xfId="0" applyNumberFormat="1" applyFont="1" applyFill="1" applyBorder="1" applyAlignment="1" applyProtection="1">
      <alignment horizontal="center" vertical="center"/>
      <protection locked="0"/>
    </xf>
    <xf numFmtId="178" fontId="9" fillId="2" borderId="41" xfId="0" applyNumberFormat="1" applyFont="1" applyFill="1" applyBorder="1" applyAlignment="1" applyProtection="1">
      <alignment horizontal="center" vertical="center"/>
      <protection locked="0"/>
    </xf>
    <xf numFmtId="178" fontId="9" fillId="2" borderId="18" xfId="0" applyNumberFormat="1" applyFont="1" applyFill="1" applyBorder="1" applyAlignment="1" applyProtection="1">
      <alignment horizontal="center" vertical="center"/>
      <protection locked="0"/>
    </xf>
    <xf numFmtId="178" fontId="9" fillId="2" borderId="15" xfId="0" applyNumberFormat="1" applyFont="1" applyFill="1" applyBorder="1" applyAlignment="1" applyProtection="1">
      <alignment horizontal="center" vertical="center"/>
      <protection locked="0"/>
    </xf>
    <xf numFmtId="178" fontId="9" fillId="2" borderId="13" xfId="0" applyNumberFormat="1" applyFont="1" applyFill="1" applyBorder="1" applyAlignment="1" applyProtection="1">
      <alignment horizontal="center" vertical="center"/>
      <protection locked="0"/>
    </xf>
    <xf numFmtId="178" fontId="9" fillId="2" borderId="42" xfId="0" applyNumberFormat="1" applyFont="1" applyFill="1" applyBorder="1" applyAlignment="1" applyProtection="1">
      <alignment horizontal="center" vertical="center"/>
      <protection locked="0"/>
    </xf>
    <xf numFmtId="178" fontId="9" fillId="2" borderId="19" xfId="0" applyNumberFormat="1" applyFont="1" applyFill="1" applyBorder="1" applyAlignment="1" applyProtection="1">
      <alignment horizontal="center" vertical="center"/>
      <protection locked="0"/>
    </xf>
    <xf numFmtId="178" fontId="9" fillId="2" borderId="16" xfId="0" applyNumberFormat="1" applyFont="1" applyFill="1" applyBorder="1" applyAlignment="1" applyProtection="1">
      <alignment horizontal="center" vertical="center"/>
      <protection locked="0"/>
    </xf>
    <xf numFmtId="178" fontId="9" fillId="2" borderId="29" xfId="0" applyNumberFormat="1" applyFont="1" applyFill="1" applyBorder="1" applyAlignment="1" applyProtection="1">
      <alignment horizontal="center" vertical="center"/>
      <protection locked="0"/>
    </xf>
    <xf numFmtId="178" fontId="9" fillId="2" borderId="44" xfId="0" applyNumberFormat="1" applyFont="1" applyFill="1" applyBorder="1" applyAlignment="1" applyProtection="1">
      <alignment horizontal="center" vertical="center"/>
      <protection locked="0"/>
    </xf>
    <xf numFmtId="178" fontId="9" fillId="2" borderId="30"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178" fontId="9" fillId="2" borderId="34" xfId="0" applyNumberFormat="1" applyFont="1" applyFill="1" applyBorder="1" applyAlignment="1" applyProtection="1">
      <alignment horizontal="center" vertical="center"/>
      <protection locked="0"/>
    </xf>
    <xf numFmtId="178" fontId="9" fillId="2" borderId="45" xfId="0" applyNumberFormat="1" applyFont="1" applyFill="1" applyBorder="1" applyAlignment="1" applyProtection="1">
      <alignment horizontal="center" vertical="center"/>
      <protection locked="0"/>
    </xf>
    <xf numFmtId="178" fontId="9" fillId="2" borderId="32" xfId="0" applyNumberFormat="1" applyFont="1" applyFill="1" applyBorder="1" applyAlignment="1" applyProtection="1">
      <alignment horizontal="center" vertical="center"/>
      <protection locked="0"/>
    </xf>
    <xf numFmtId="178" fontId="9" fillId="2" borderId="33" xfId="0" applyNumberFormat="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178" fontId="9" fillId="2" borderId="46" xfId="0" applyNumberFormat="1" applyFont="1" applyFill="1" applyBorder="1" applyAlignment="1" applyProtection="1">
      <alignment horizontal="center" vertical="center"/>
      <protection locked="0"/>
    </xf>
    <xf numFmtId="178" fontId="9" fillId="2" borderId="0" xfId="0" applyNumberFormat="1" applyFont="1" applyFill="1" applyBorder="1" applyAlignment="1" applyProtection="1">
      <alignment horizontal="center" vertical="center"/>
      <protection locked="0"/>
    </xf>
    <xf numFmtId="178" fontId="9" fillId="2" borderId="10" xfId="0" applyNumberFormat="1" applyFont="1" applyFill="1" applyBorder="1" applyAlignment="1" applyProtection="1">
      <alignment horizontal="center" vertical="center"/>
      <protection locked="0"/>
    </xf>
    <xf numFmtId="0" fontId="6" fillId="0" borderId="0" xfId="0" applyFont="1" applyBorder="1" applyAlignment="1">
      <alignment horizontal="left" vertical="center" shrinkToFit="1"/>
    </xf>
    <xf numFmtId="179" fontId="12" fillId="0" borderId="0" xfId="0" applyNumberFormat="1" applyFont="1" applyBorder="1" applyAlignment="1">
      <alignment horizontal="left" vertical="center"/>
    </xf>
  </cellXfs>
  <cellStyles count="3">
    <cellStyle name="桁区切り" xfId="2" builtinId="6"/>
    <cellStyle name="通貨" xfId="1" builtinId="7"/>
    <cellStyle name="標準"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257175</xdr:colOff>
      <xdr:row>1</xdr:row>
      <xdr:rowOff>9525</xdr:rowOff>
    </xdr:from>
    <xdr:to>
      <xdr:col>31</xdr:col>
      <xdr:colOff>162791</xdr:colOff>
      <xdr:row>3</xdr:row>
      <xdr:rowOff>72736</xdr:rowOff>
    </xdr:to>
    <xdr:sp macro="" textlink="">
      <xdr:nvSpPr>
        <xdr:cNvPr id="2" name="テキスト ボックス 1">
          <a:extLst>
            <a:ext uri="{FF2B5EF4-FFF2-40B4-BE49-F238E27FC236}">
              <a16:creationId xmlns:a16="http://schemas.microsoft.com/office/drawing/2014/main" id="{D637181E-6DDA-49ED-AED6-B2914BF04E6A}"/>
            </a:ext>
          </a:extLst>
        </xdr:cNvPr>
        <xdr:cNvSpPr txBox="1"/>
      </xdr:nvSpPr>
      <xdr:spPr>
        <a:xfrm>
          <a:off x="7219950" y="247650"/>
          <a:ext cx="1162916" cy="539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28575</xdr:colOff>
      <xdr:row>0</xdr:row>
      <xdr:rowOff>228600</xdr:rowOff>
    </xdr:from>
    <xdr:to>
      <xdr:col>31</xdr:col>
      <xdr:colOff>248516</xdr:colOff>
      <xdr:row>3</xdr:row>
      <xdr:rowOff>53686</xdr:rowOff>
    </xdr:to>
    <xdr:sp macro="" textlink="">
      <xdr:nvSpPr>
        <xdr:cNvPr id="2" name="テキスト ボックス 1">
          <a:extLst>
            <a:ext uri="{FF2B5EF4-FFF2-40B4-BE49-F238E27FC236}">
              <a16:creationId xmlns:a16="http://schemas.microsoft.com/office/drawing/2014/main" id="{802DBE9A-61D5-4E37-8D3B-E6529A534CA1}"/>
            </a:ext>
          </a:extLst>
        </xdr:cNvPr>
        <xdr:cNvSpPr txBox="1"/>
      </xdr:nvSpPr>
      <xdr:spPr>
        <a:xfrm>
          <a:off x="7610475" y="228600"/>
          <a:ext cx="1162916" cy="539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C60"/>
  <sheetViews>
    <sheetView tabSelected="1" view="pageBreakPreview" zoomScaleSheetLayoutView="100" workbookViewId="0">
      <selection activeCell="I23" sqref="I23:J24"/>
    </sheetView>
  </sheetViews>
  <sheetFormatPr defaultRowHeight="18.75"/>
  <cols>
    <col min="1" max="4" width="4.125" style="1" customWidth="1"/>
    <col min="5" max="5" width="4.125" style="2" customWidth="1"/>
    <col min="6" max="8" width="4.125" style="1" customWidth="1"/>
    <col min="9" max="24" width="2.875" style="1" customWidth="1"/>
    <col min="25" max="31" width="4.125" style="1" customWidth="1"/>
    <col min="32" max="32" width="4.125" customWidth="1"/>
    <col min="33" max="129" width="3.625" customWidth="1"/>
  </cols>
  <sheetData>
    <row r="1" spans="1:55">
      <c r="A1" s="10" t="s">
        <v>58</v>
      </c>
      <c r="B1" s="10"/>
      <c r="C1" s="10"/>
      <c r="D1" s="10"/>
      <c r="E1" s="11"/>
      <c r="F1" s="10"/>
      <c r="G1" s="10"/>
      <c r="H1" s="10"/>
      <c r="I1" s="10"/>
      <c r="J1" s="10"/>
      <c r="K1" s="10"/>
      <c r="L1" s="10"/>
      <c r="M1" s="10"/>
      <c r="N1" s="10"/>
      <c r="O1" s="10"/>
      <c r="P1" s="10"/>
      <c r="Q1" s="10"/>
      <c r="R1" s="10"/>
      <c r="S1" s="10"/>
      <c r="T1" s="10"/>
      <c r="U1" s="10"/>
      <c r="V1" s="10"/>
      <c r="W1" s="10"/>
      <c r="X1" s="10"/>
      <c r="Y1" s="10"/>
      <c r="Z1" s="10"/>
      <c r="AA1" s="10"/>
      <c r="AB1" s="10"/>
      <c r="AC1" s="10"/>
      <c r="AD1" s="10"/>
      <c r="AE1" s="10"/>
      <c r="AF1" s="12"/>
    </row>
    <row r="2" spans="1:55" ht="18.75" customHeight="1">
      <c r="A2" s="75" t="s">
        <v>60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1:55"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55" ht="19.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2"/>
    </row>
    <row r="5" spans="1:55" ht="19.5">
      <c r="A5" s="10"/>
      <c r="B5" s="13"/>
      <c r="C5" s="13"/>
      <c r="D5" s="13"/>
      <c r="E5" s="13"/>
      <c r="F5" s="13"/>
      <c r="G5" s="13"/>
      <c r="H5" s="13"/>
      <c r="I5" s="13"/>
      <c r="J5" s="13"/>
      <c r="K5" s="13"/>
      <c r="L5" s="13"/>
      <c r="M5" s="13"/>
      <c r="N5" s="13"/>
      <c r="O5" s="13"/>
      <c r="P5" s="13"/>
      <c r="Q5" s="13"/>
      <c r="R5" s="13"/>
      <c r="S5" s="13"/>
      <c r="T5" s="13"/>
      <c r="U5" s="13"/>
      <c r="V5" s="13"/>
      <c r="W5" s="13"/>
      <c r="X5" s="158" t="s">
        <v>3</v>
      </c>
      <c r="Y5" s="158"/>
      <c r="Z5" s="298"/>
      <c r="AA5" s="13" t="s">
        <v>8</v>
      </c>
      <c r="AB5" s="298"/>
      <c r="AC5" s="13" t="s">
        <v>4</v>
      </c>
      <c r="AD5" s="298"/>
      <c r="AE5" s="13" t="s">
        <v>1</v>
      </c>
      <c r="AF5" s="12"/>
    </row>
    <row r="6" spans="1:55" ht="19.5">
      <c r="A6" s="15" t="s">
        <v>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2"/>
    </row>
    <row r="7" spans="1:55" ht="19.5">
      <c r="A7" s="15" t="s">
        <v>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2"/>
    </row>
    <row r="8" spans="1:55" ht="11.25" customHeight="1" thickBot="1">
      <c r="A8" s="10"/>
      <c r="B8" s="10"/>
      <c r="C8" s="10"/>
      <c r="D8" s="10"/>
      <c r="E8" s="11"/>
      <c r="F8" s="10"/>
      <c r="G8" s="10"/>
      <c r="H8" s="10"/>
      <c r="I8" s="10"/>
      <c r="J8" s="10"/>
      <c r="K8" s="10"/>
      <c r="L8" s="10"/>
      <c r="M8" s="10"/>
      <c r="N8" s="10"/>
      <c r="O8" s="10"/>
      <c r="P8" s="10"/>
      <c r="Q8" s="10"/>
      <c r="R8" s="10"/>
      <c r="S8" s="10"/>
      <c r="T8" s="10"/>
      <c r="U8" s="10"/>
      <c r="V8" s="10"/>
      <c r="W8" s="10"/>
      <c r="X8" s="10"/>
      <c r="Y8" s="10"/>
      <c r="Z8" s="10"/>
      <c r="AA8" s="10"/>
      <c r="AB8" s="10"/>
      <c r="AC8" s="10"/>
      <c r="AD8" s="10"/>
      <c r="AE8" s="10"/>
      <c r="AF8" s="12"/>
    </row>
    <row r="9" spans="1:55" ht="18.75" customHeight="1" thickBot="1">
      <c r="A9" s="10"/>
      <c r="B9" s="10"/>
      <c r="C9" s="10"/>
      <c r="D9" s="10"/>
      <c r="E9" s="11"/>
      <c r="F9" s="10"/>
      <c r="G9" s="10"/>
      <c r="H9" s="10"/>
      <c r="I9" s="10"/>
      <c r="J9" s="10"/>
      <c r="K9" s="10"/>
      <c r="L9" s="10"/>
      <c r="M9" s="10"/>
      <c r="N9" s="10"/>
      <c r="O9" s="10"/>
      <c r="P9" s="76"/>
      <c r="Q9" s="77"/>
      <c r="R9" s="78"/>
      <c r="S9" s="16" t="s">
        <v>11</v>
      </c>
      <c r="T9" s="10"/>
      <c r="U9" s="10"/>
      <c r="V9" s="10"/>
      <c r="W9" s="10"/>
      <c r="X9" s="76"/>
      <c r="Y9" s="78"/>
      <c r="Z9" s="16" t="s">
        <v>12</v>
      </c>
      <c r="AA9" s="10"/>
      <c r="AB9" s="10"/>
      <c r="AC9" s="10"/>
      <c r="AD9" s="10"/>
      <c r="AE9" s="10"/>
      <c r="AF9" s="12"/>
    </row>
    <row r="10" spans="1:55">
      <c r="A10" s="10"/>
      <c r="B10" s="10"/>
      <c r="C10" s="10"/>
      <c r="D10" s="10"/>
      <c r="E10" s="11"/>
      <c r="F10" s="10"/>
      <c r="G10" s="10"/>
      <c r="H10" s="10"/>
      <c r="I10" s="10"/>
      <c r="J10" s="10"/>
      <c r="K10" s="10"/>
      <c r="L10" s="10"/>
      <c r="M10" s="10"/>
      <c r="N10" s="10"/>
      <c r="O10" s="10"/>
      <c r="P10" s="10" t="s">
        <v>13</v>
      </c>
      <c r="Q10" s="10"/>
      <c r="R10" s="10"/>
      <c r="S10" s="10"/>
      <c r="T10" s="10"/>
      <c r="U10" s="10"/>
      <c r="V10" s="10"/>
      <c r="W10" s="10"/>
      <c r="X10" s="10"/>
      <c r="Y10" s="10"/>
      <c r="Z10" s="10"/>
      <c r="AA10" s="10"/>
      <c r="AB10" s="10"/>
      <c r="AC10" s="10"/>
      <c r="AD10" s="10"/>
      <c r="AE10" s="10"/>
      <c r="AF10" s="12"/>
    </row>
    <row r="11" spans="1:55" ht="9.75" customHeight="1">
      <c r="A11" s="10"/>
      <c r="B11" s="10"/>
      <c r="C11" s="10"/>
      <c r="D11" s="10"/>
      <c r="E11" s="11"/>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2"/>
    </row>
    <row r="12" spans="1:55">
      <c r="A12" s="10"/>
      <c r="B12" s="10" t="s">
        <v>15</v>
      </c>
      <c r="C12" s="10"/>
      <c r="D12" s="10"/>
      <c r="E12" s="11"/>
      <c r="F12" s="6" t="s">
        <v>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2"/>
      <c r="AI12" s="5"/>
      <c r="AJ12" s="5"/>
      <c r="AK12" s="5"/>
      <c r="AL12" s="5"/>
      <c r="AM12" s="5"/>
      <c r="AN12" s="5"/>
      <c r="AO12" s="5"/>
      <c r="AP12" s="5"/>
      <c r="AQ12" s="5"/>
      <c r="AR12" s="5"/>
      <c r="AS12" s="5"/>
      <c r="AT12" s="5"/>
      <c r="AU12" s="5"/>
      <c r="AV12" s="5"/>
      <c r="AW12" s="5"/>
      <c r="AX12" s="5"/>
      <c r="AY12" s="5"/>
      <c r="AZ12" s="5"/>
      <c r="BA12" s="5"/>
      <c r="BB12" s="5"/>
      <c r="BC12" s="5"/>
    </row>
    <row r="13" spans="1:55" ht="21" customHeight="1">
      <c r="A13" s="10"/>
      <c r="B13" s="17" t="s">
        <v>0</v>
      </c>
      <c r="C13" s="18"/>
      <c r="D13" s="299"/>
      <c r="E13" s="300"/>
      <c r="F13" s="300"/>
      <c r="G13" s="300"/>
      <c r="H13" s="300"/>
      <c r="I13" s="300"/>
      <c r="J13" s="300"/>
      <c r="K13" s="300"/>
      <c r="L13" s="300"/>
      <c r="M13" s="300"/>
      <c r="N13" s="300"/>
      <c r="O13" s="301"/>
      <c r="P13" s="17" t="s">
        <v>9</v>
      </c>
      <c r="Q13" s="18"/>
      <c r="R13" s="66"/>
      <c r="S13" s="299"/>
      <c r="T13" s="300"/>
      <c r="U13" s="300"/>
      <c r="V13" s="300"/>
      <c r="W13" s="300"/>
      <c r="X13" s="300"/>
      <c r="Y13" s="300"/>
      <c r="Z13" s="300"/>
      <c r="AA13" s="300"/>
      <c r="AB13" s="300"/>
      <c r="AC13" s="301"/>
      <c r="AD13" s="10"/>
      <c r="AE13" s="10"/>
      <c r="AF13" s="12"/>
      <c r="AI13" s="5"/>
      <c r="AJ13" s="5"/>
      <c r="AK13" s="5"/>
      <c r="AL13" s="5"/>
      <c r="AM13" s="5"/>
      <c r="AN13" s="5"/>
      <c r="AO13" s="5"/>
      <c r="AP13" s="5"/>
      <c r="AQ13" s="5"/>
      <c r="AR13" s="5"/>
      <c r="AS13" s="5"/>
      <c r="AT13" s="5"/>
      <c r="AU13" s="5"/>
      <c r="AV13" s="5"/>
      <c r="AW13" s="5"/>
      <c r="AX13" s="5"/>
      <c r="AY13" s="5"/>
      <c r="AZ13" s="5"/>
      <c r="BA13" s="5"/>
      <c r="BB13" s="5"/>
      <c r="BC13" s="5"/>
    </row>
    <row r="14" spans="1:55" ht="21" customHeight="1">
      <c r="A14" s="10"/>
      <c r="B14" s="17" t="s">
        <v>16</v>
      </c>
      <c r="C14" s="18"/>
      <c r="D14" s="299"/>
      <c r="E14" s="300"/>
      <c r="F14" s="300"/>
      <c r="G14" s="300"/>
      <c r="H14" s="300"/>
      <c r="I14" s="300"/>
      <c r="J14" s="300"/>
      <c r="K14" s="300"/>
      <c r="L14" s="300"/>
      <c r="M14" s="300"/>
      <c r="N14" s="300"/>
      <c r="O14" s="301"/>
      <c r="P14" s="17" t="s">
        <v>17</v>
      </c>
      <c r="Q14" s="18"/>
      <c r="R14" s="66"/>
      <c r="S14" s="299"/>
      <c r="T14" s="300"/>
      <c r="U14" s="300"/>
      <c r="V14" s="300"/>
      <c r="W14" s="300"/>
      <c r="X14" s="300"/>
      <c r="Y14" s="300"/>
      <c r="Z14" s="300"/>
      <c r="AA14" s="300"/>
      <c r="AB14" s="300"/>
      <c r="AC14" s="301"/>
      <c r="AD14" s="10"/>
      <c r="AE14" s="10"/>
      <c r="AF14" s="12"/>
      <c r="AI14" s="5"/>
      <c r="AJ14" s="5"/>
      <c r="AK14" s="5"/>
      <c r="AL14" s="5"/>
      <c r="AM14" s="5"/>
      <c r="AN14" s="5"/>
      <c r="AO14" s="7"/>
      <c r="AP14" s="5"/>
      <c r="AQ14" s="5"/>
      <c r="AR14" s="5"/>
      <c r="AS14" s="5"/>
      <c r="AT14" s="5"/>
      <c r="AU14" s="5"/>
      <c r="AV14" s="5"/>
      <c r="AW14" s="5"/>
      <c r="AX14" s="5"/>
      <c r="AY14" s="5"/>
      <c r="AZ14" s="5"/>
      <c r="BA14" s="5"/>
      <c r="BB14" s="5"/>
      <c r="BC14" s="5"/>
    </row>
    <row r="15" spans="1:55">
      <c r="A15" s="10"/>
      <c r="B15" s="10"/>
      <c r="C15" s="10"/>
      <c r="D15" s="10"/>
      <c r="E15" s="1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2"/>
      <c r="AP15" s="9"/>
    </row>
    <row r="16" spans="1:55">
      <c r="A16" s="10"/>
      <c r="B16" s="10" t="s">
        <v>54</v>
      </c>
      <c r="C16" s="10"/>
      <c r="D16" s="10"/>
      <c r="E16" s="11"/>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2"/>
    </row>
    <row r="17" spans="1:32" s="3" customFormat="1">
      <c r="A17" s="10"/>
      <c r="B17" s="133" t="s">
        <v>61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2"/>
    </row>
    <row r="18" spans="1:32" s="3" customFormat="1">
      <c r="A18" s="10"/>
      <c r="B18" s="55"/>
      <c r="C18" s="55" t="s">
        <v>65</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4"/>
      <c r="AD18" s="54"/>
      <c r="AE18" s="54"/>
      <c r="AF18" s="12"/>
    </row>
    <row r="19" spans="1:32" ht="18.75" customHeight="1">
      <c r="A19" s="10"/>
      <c r="B19" s="85"/>
      <c r="C19" s="86"/>
      <c r="D19" s="86"/>
      <c r="E19" s="86"/>
      <c r="F19" s="86"/>
      <c r="G19" s="86"/>
      <c r="H19" s="87"/>
      <c r="I19" s="103" t="s">
        <v>18</v>
      </c>
      <c r="J19" s="105"/>
      <c r="K19" s="105"/>
      <c r="L19" s="106"/>
      <c r="M19" s="170" t="s">
        <v>19</v>
      </c>
      <c r="N19" s="170"/>
      <c r="O19" s="170"/>
      <c r="P19" s="170"/>
      <c r="Q19" s="170" t="s">
        <v>14</v>
      </c>
      <c r="R19" s="170"/>
      <c r="S19" s="170"/>
      <c r="T19" s="170"/>
      <c r="U19" s="170" t="s">
        <v>7</v>
      </c>
      <c r="V19" s="170"/>
      <c r="W19" s="170"/>
      <c r="X19" s="170"/>
      <c r="Y19" s="91" t="s">
        <v>20</v>
      </c>
      <c r="Z19" s="92"/>
      <c r="AA19" s="92"/>
      <c r="AB19" s="93"/>
      <c r="AC19" s="97" t="s">
        <v>21</v>
      </c>
      <c r="AD19" s="98"/>
      <c r="AE19" s="98"/>
      <c r="AF19" s="99"/>
    </row>
    <row r="20" spans="1:32" s="51" customFormat="1" ht="19.5" customHeight="1" thickBot="1">
      <c r="A20" s="10"/>
      <c r="B20" s="88"/>
      <c r="C20" s="89"/>
      <c r="D20" s="89"/>
      <c r="E20" s="89"/>
      <c r="F20" s="89"/>
      <c r="G20" s="89"/>
      <c r="H20" s="90"/>
      <c r="I20" s="103" t="s">
        <v>70</v>
      </c>
      <c r="J20" s="104"/>
      <c r="K20" s="105" t="s">
        <v>71</v>
      </c>
      <c r="L20" s="106"/>
      <c r="M20" s="103" t="s">
        <v>70</v>
      </c>
      <c r="N20" s="104"/>
      <c r="O20" s="105" t="s">
        <v>71</v>
      </c>
      <c r="P20" s="106"/>
      <c r="Q20" s="103" t="s">
        <v>70</v>
      </c>
      <c r="R20" s="104"/>
      <c r="S20" s="105" t="s">
        <v>71</v>
      </c>
      <c r="T20" s="106"/>
      <c r="U20" s="103" t="s">
        <v>70</v>
      </c>
      <c r="V20" s="104"/>
      <c r="W20" s="105" t="s">
        <v>71</v>
      </c>
      <c r="X20" s="106"/>
      <c r="Y20" s="94"/>
      <c r="Z20" s="95"/>
      <c r="AA20" s="95"/>
      <c r="AB20" s="96"/>
      <c r="AC20" s="100"/>
      <c r="AD20" s="101"/>
      <c r="AE20" s="101"/>
      <c r="AF20" s="102"/>
    </row>
    <row r="21" spans="1:32" ht="18.75" customHeight="1">
      <c r="A21" s="35"/>
      <c r="B21" s="168" t="s">
        <v>66</v>
      </c>
      <c r="C21" s="168"/>
      <c r="D21" s="168"/>
      <c r="E21" s="168"/>
      <c r="F21" s="168"/>
      <c r="G21" s="168"/>
      <c r="H21" s="169"/>
      <c r="I21" s="302"/>
      <c r="J21" s="303"/>
      <c r="K21" s="304"/>
      <c r="L21" s="305"/>
      <c r="M21" s="302"/>
      <c r="N21" s="303"/>
      <c r="O21" s="304"/>
      <c r="P21" s="305"/>
      <c r="Q21" s="302"/>
      <c r="R21" s="303"/>
      <c r="S21" s="304"/>
      <c r="T21" s="305"/>
      <c r="U21" s="302"/>
      <c r="V21" s="303"/>
      <c r="W21" s="304"/>
      <c r="X21" s="305"/>
      <c r="Y21" s="107">
        <f>I21+K21*2+M21+O21*2+Q21+S21*2+U21+W21*2</f>
        <v>0</v>
      </c>
      <c r="Z21" s="108"/>
      <c r="AA21" s="108"/>
      <c r="AB21" s="108"/>
      <c r="AC21" s="322"/>
      <c r="AD21" s="323"/>
      <c r="AE21" s="323"/>
      <c r="AF21" s="324"/>
    </row>
    <row r="22" spans="1:32" ht="19.5" thickBot="1">
      <c r="A22" s="35"/>
      <c r="B22" s="156"/>
      <c r="C22" s="156"/>
      <c r="D22" s="156"/>
      <c r="E22" s="156"/>
      <c r="F22" s="156"/>
      <c r="G22" s="156"/>
      <c r="H22" s="157"/>
      <c r="I22" s="306"/>
      <c r="J22" s="307"/>
      <c r="K22" s="308"/>
      <c r="L22" s="309"/>
      <c r="M22" s="306"/>
      <c r="N22" s="307"/>
      <c r="O22" s="308"/>
      <c r="P22" s="309"/>
      <c r="Q22" s="306"/>
      <c r="R22" s="307"/>
      <c r="S22" s="308"/>
      <c r="T22" s="309"/>
      <c r="U22" s="306"/>
      <c r="V22" s="307"/>
      <c r="W22" s="308"/>
      <c r="X22" s="309"/>
      <c r="Y22" s="109"/>
      <c r="Z22" s="110"/>
      <c r="AA22" s="110"/>
      <c r="AB22" s="110"/>
      <c r="AC22" s="325"/>
      <c r="AD22" s="326"/>
      <c r="AE22" s="326"/>
      <c r="AF22" s="327"/>
    </row>
    <row r="23" spans="1:32" ht="18.75" customHeight="1">
      <c r="A23" s="10"/>
      <c r="B23" s="162" t="s">
        <v>48</v>
      </c>
      <c r="C23" s="163"/>
      <c r="D23" s="163"/>
      <c r="E23" s="163"/>
      <c r="F23" s="163"/>
      <c r="G23" s="163"/>
      <c r="H23" s="164"/>
      <c r="I23" s="302"/>
      <c r="J23" s="303"/>
      <c r="K23" s="304"/>
      <c r="L23" s="305"/>
      <c r="M23" s="302"/>
      <c r="N23" s="303"/>
      <c r="O23" s="304"/>
      <c r="P23" s="305"/>
      <c r="Q23" s="302"/>
      <c r="R23" s="303"/>
      <c r="S23" s="304"/>
      <c r="T23" s="305"/>
      <c r="U23" s="302"/>
      <c r="V23" s="303"/>
      <c r="W23" s="304"/>
      <c r="X23" s="305"/>
      <c r="Y23" s="107">
        <f>I23+K23*2+M23+O23*2+Q23+S23*2+U23+W23*2</f>
        <v>0</v>
      </c>
      <c r="Z23" s="108"/>
      <c r="AA23" s="108"/>
      <c r="AB23" s="108"/>
      <c r="AC23" s="137"/>
      <c r="AD23" s="138"/>
      <c r="AE23" s="138"/>
      <c r="AF23" s="139"/>
    </row>
    <row r="24" spans="1:32">
      <c r="A24" s="10"/>
      <c r="B24" s="165"/>
      <c r="C24" s="166"/>
      <c r="D24" s="166"/>
      <c r="E24" s="166"/>
      <c r="F24" s="166"/>
      <c r="G24" s="166"/>
      <c r="H24" s="167"/>
      <c r="I24" s="306"/>
      <c r="J24" s="307"/>
      <c r="K24" s="308"/>
      <c r="L24" s="309"/>
      <c r="M24" s="306"/>
      <c r="N24" s="307"/>
      <c r="O24" s="308"/>
      <c r="P24" s="309"/>
      <c r="Q24" s="306"/>
      <c r="R24" s="307"/>
      <c r="S24" s="308"/>
      <c r="T24" s="309"/>
      <c r="U24" s="306"/>
      <c r="V24" s="307"/>
      <c r="W24" s="308"/>
      <c r="X24" s="309"/>
      <c r="Y24" s="109"/>
      <c r="Z24" s="110"/>
      <c r="AA24" s="110"/>
      <c r="AB24" s="110"/>
      <c r="AC24" s="140"/>
      <c r="AD24" s="141"/>
      <c r="AE24" s="141"/>
      <c r="AF24" s="142"/>
    </row>
    <row r="25" spans="1:32" ht="18.75" customHeight="1">
      <c r="A25" s="10"/>
      <c r="B25" s="171" t="s">
        <v>67</v>
      </c>
      <c r="C25" s="172"/>
      <c r="D25" s="172"/>
      <c r="E25" s="172"/>
      <c r="F25" s="172"/>
      <c r="G25" s="172"/>
      <c r="H25" s="173"/>
      <c r="I25" s="302"/>
      <c r="J25" s="303"/>
      <c r="K25" s="304"/>
      <c r="L25" s="305"/>
      <c r="M25" s="302"/>
      <c r="N25" s="303"/>
      <c r="O25" s="304"/>
      <c r="P25" s="305"/>
      <c r="Q25" s="302"/>
      <c r="R25" s="303"/>
      <c r="S25" s="304"/>
      <c r="T25" s="305"/>
      <c r="U25" s="302"/>
      <c r="V25" s="303"/>
      <c r="W25" s="304"/>
      <c r="X25" s="305"/>
      <c r="Y25" s="107">
        <f t="shared" ref="Y25" si="0">I25+K25*2+M25+O25*2+Q25+S25*2+U25+W25*2</f>
        <v>0</v>
      </c>
      <c r="Z25" s="108"/>
      <c r="AA25" s="108"/>
      <c r="AB25" s="108"/>
      <c r="AC25" s="143"/>
      <c r="AD25" s="144"/>
      <c r="AE25" s="144"/>
      <c r="AF25" s="145"/>
    </row>
    <row r="26" spans="1:32">
      <c r="A26" s="10"/>
      <c r="B26" s="174"/>
      <c r="C26" s="175"/>
      <c r="D26" s="175"/>
      <c r="E26" s="175"/>
      <c r="F26" s="175"/>
      <c r="G26" s="175"/>
      <c r="H26" s="176"/>
      <c r="I26" s="306"/>
      <c r="J26" s="307"/>
      <c r="K26" s="308"/>
      <c r="L26" s="309"/>
      <c r="M26" s="306"/>
      <c r="N26" s="307"/>
      <c r="O26" s="308"/>
      <c r="P26" s="309"/>
      <c r="Q26" s="306"/>
      <c r="R26" s="307"/>
      <c r="S26" s="308"/>
      <c r="T26" s="309"/>
      <c r="U26" s="306"/>
      <c r="V26" s="307"/>
      <c r="W26" s="308"/>
      <c r="X26" s="309"/>
      <c r="Y26" s="109"/>
      <c r="Z26" s="110"/>
      <c r="AA26" s="110"/>
      <c r="AB26" s="110"/>
      <c r="AC26" s="140"/>
      <c r="AD26" s="141"/>
      <c r="AE26" s="141"/>
      <c r="AF26" s="142"/>
    </row>
    <row r="27" spans="1:32" s="3" customFormat="1">
      <c r="A27" s="10"/>
      <c r="B27" s="150" t="s">
        <v>57</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43"/>
      <c r="AA27" s="43"/>
      <c r="AB27" s="43"/>
      <c r="AC27" s="19"/>
      <c r="AD27" s="19"/>
      <c r="AE27" s="19"/>
      <c r="AF27" s="19"/>
    </row>
    <row r="28" spans="1:32" s="3" customFormat="1">
      <c r="A28" s="10"/>
      <c r="B28" s="56"/>
      <c r="C28" s="57"/>
      <c r="D28" s="58"/>
      <c r="E28" s="58"/>
      <c r="F28" s="58"/>
      <c r="G28" s="58"/>
      <c r="H28" s="58"/>
      <c r="I28" s="58"/>
      <c r="J28" s="58"/>
      <c r="K28" s="8"/>
      <c r="L28" s="11"/>
      <c r="M28" s="11"/>
      <c r="N28" s="11"/>
      <c r="O28" s="11"/>
      <c r="P28" s="11"/>
      <c r="Q28" s="11"/>
      <c r="R28" s="11"/>
      <c r="S28" s="11"/>
      <c r="T28" s="11"/>
      <c r="U28" s="11"/>
      <c r="V28" s="11"/>
      <c r="W28" s="11"/>
      <c r="X28" s="11"/>
      <c r="Y28" s="53"/>
      <c r="Z28" s="53"/>
      <c r="AA28" s="53"/>
      <c r="AB28" s="53"/>
      <c r="AC28" s="27"/>
      <c r="AD28" s="27"/>
      <c r="AE28" s="27"/>
      <c r="AF28" s="27"/>
    </row>
    <row r="29" spans="1:32" s="3" customFormat="1">
      <c r="A29" s="10"/>
      <c r="B29" s="133" t="s">
        <v>62</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27"/>
    </row>
    <row r="30" spans="1:32" s="3" customFormat="1">
      <c r="A30" s="10"/>
      <c r="B30" s="54"/>
      <c r="C30" s="54" t="s">
        <v>69</v>
      </c>
      <c r="D30" s="54"/>
      <c r="E30" s="54"/>
      <c r="F30" s="54"/>
      <c r="G30" s="54"/>
      <c r="H30" s="54"/>
      <c r="I30" s="54"/>
      <c r="J30" s="61"/>
      <c r="K30" s="54"/>
      <c r="L30" s="54"/>
      <c r="M30" s="54"/>
      <c r="N30" s="61"/>
      <c r="O30" s="54"/>
      <c r="P30" s="54"/>
      <c r="Q30" s="54"/>
      <c r="R30" s="61"/>
      <c r="S30" s="54"/>
      <c r="T30" s="54"/>
      <c r="U30" s="54"/>
      <c r="V30" s="61"/>
      <c r="W30" s="54"/>
      <c r="X30" s="54"/>
      <c r="Y30" s="54"/>
      <c r="Z30" s="54"/>
      <c r="AA30" s="54"/>
      <c r="AB30" s="54"/>
      <c r="AC30" s="54"/>
      <c r="AD30" s="54"/>
      <c r="AE30" s="54"/>
      <c r="AF30" s="27"/>
    </row>
    <row r="31" spans="1:32" s="3" customFormat="1">
      <c r="A31" s="1"/>
      <c r="B31" s="1" t="s">
        <v>63</v>
      </c>
      <c r="C31" s="1"/>
      <c r="D31" s="1"/>
      <c r="E31" s="2"/>
      <c r="F31" s="1"/>
      <c r="G31" s="1"/>
      <c r="H31" s="1"/>
      <c r="I31" s="1"/>
      <c r="J31" s="1"/>
      <c r="K31" s="8"/>
      <c r="L31" s="8"/>
      <c r="M31" s="8"/>
      <c r="N31" s="8"/>
      <c r="O31" s="8"/>
      <c r="P31" s="11"/>
      <c r="Q31" s="11"/>
      <c r="R31" s="11"/>
      <c r="S31" s="11"/>
      <c r="T31" s="11"/>
      <c r="U31" s="11"/>
      <c r="V31" s="11"/>
      <c r="W31" s="11"/>
      <c r="X31" s="11"/>
      <c r="Y31" s="11"/>
      <c r="Z31" s="11"/>
      <c r="AA31" s="11"/>
      <c r="AB31" s="11"/>
      <c r="AC31" s="11"/>
      <c r="AD31" s="11"/>
      <c r="AE31" s="11"/>
      <c r="AF31" s="11"/>
    </row>
    <row r="32" spans="1:32" s="3" customFormat="1" ht="19.5" customHeight="1">
      <c r="A32" s="10"/>
      <c r="B32" s="132"/>
      <c r="C32" s="132"/>
      <c r="D32" s="132"/>
      <c r="E32" s="132"/>
      <c r="F32" s="132"/>
      <c r="G32" s="132"/>
      <c r="H32" s="132"/>
      <c r="I32" s="134" t="s">
        <v>23</v>
      </c>
      <c r="J32" s="135"/>
      <c r="K32" s="135"/>
      <c r="L32" s="135"/>
      <c r="M32" s="135"/>
      <c r="N32" s="135"/>
      <c r="O32" s="135"/>
      <c r="P32" s="136"/>
      <c r="Q32" s="120" t="s">
        <v>24</v>
      </c>
      <c r="R32" s="121"/>
      <c r="S32" s="121"/>
      <c r="T32" s="121"/>
      <c r="U32" s="121"/>
      <c r="V32" s="121"/>
      <c r="W32" s="121"/>
      <c r="X32" s="121"/>
      <c r="Y32" s="121"/>
      <c r="Z32" s="121"/>
      <c r="AA32" s="121"/>
      <c r="AB32" s="121"/>
      <c r="AC32" s="121"/>
      <c r="AD32" s="121"/>
      <c r="AE32" s="121"/>
      <c r="AF32" s="122"/>
    </row>
    <row r="33" spans="1:37" ht="18.75" customHeight="1">
      <c r="A33" s="10"/>
      <c r="B33" s="152" t="s">
        <v>68</v>
      </c>
      <c r="C33" s="153"/>
      <c r="D33" s="153"/>
      <c r="E33" s="153"/>
      <c r="F33" s="153"/>
      <c r="G33" s="153"/>
      <c r="H33" s="154"/>
      <c r="I33" s="310"/>
      <c r="J33" s="311"/>
      <c r="K33" s="311"/>
      <c r="L33" s="311"/>
      <c r="M33" s="311"/>
      <c r="N33" s="311"/>
      <c r="O33" s="311"/>
      <c r="P33" s="312"/>
      <c r="Q33" s="313"/>
      <c r="R33" s="314"/>
      <c r="S33" s="314"/>
      <c r="T33" s="314"/>
      <c r="U33" s="314"/>
      <c r="V33" s="314"/>
      <c r="W33" s="314"/>
      <c r="X33" s="314"/>
      <c r="Y33" s="314"/>
      <c r="Z33" s="314"/>
      <c r="AA33" s="314"/>
      <c r="AB33" s="314"/>
      <c r="AC33" s="314"/>
      <c r="AD33" s="314"/>
      <c r="AE33" s="314"/>
      <c r="AF33" s="315"/>
    </row>
    <row r="34" spans="1:37">
      <c r="A34" s="10"/>
      <c r="B34" s="152"/>
      <c r="C34" s="153"/>
      <c r="D34" s="153"/>
      <c r="E34" s="153"/>
      <c r="F34" s="153"/>
      <c r="G34" s="153"/>
      <c r="H34" s="154"/>
      <c r="I34" s="316"/>
      <c r="J34" s="317"/>
      <c r="K34" s="317"/>
      <c r="L34" s="317"/>
      <c r="M34" s="317"/>
      <c r="N34" s="317"/>
      <c r="O34" s="317"/>
      <c r="P34" s="318"/>
      <c r="Q34" s="319"/>
      <c r="R34" s="320"/>
      <c r="S34" s="320"/>
      <c r="T34" s="320"/>
      <c r="U34" s="320"/>
      <c r="V34" s="320"/>
      <c r="W34" s="320"/>
      <c r="X34" s="320"/>
      <c r="Y34" s="320"/>
      <c r="Z34" s="320"/>
      <c r="AA34" s="320"/>
      <c r="AB34" s="320"/>
      <c r="AC34" s="320"/>
      <c r="AD34" s="320"/>
      <c r="AE34" s="320"/>
      <c r="AF34" s="321"/>
    </row>
    <row r="35" spans="1:37" s="3" customFormat="1" ht="19.5" customHeight="1" thickBot="1">
      <c r="A35" s="10"/>
      <c r="B35" s="152"/>
      <c r="C35" s="153"/>
      <c r="D35" s="153"/>
      <c r="E35" s="153"/>
      <c r="F35" s="153"/>
      <c r="G35" s="153"/>
      <c r="H35" s="154"/>
      <c r="I35" s="117" t="s">
        <v>25</v>
      </c>
      <c r="J35" s="118"/>
      <c r="K35" s="118"/>
      <c r="L35" s="118"/>
      <c r="M35" s="118"/>
      <c r="N35" s="118"/>
      <c r="O35" s="118"/>
      <c r="P35" s="119"/>
      <c r="Q35" s="120" t="s">
        <v>26</v>
      </c>
      <c r="R35" s="121"/>
      <c r="S35" s="121"/>
      <c r="T35" s="121"/>
      <c r="U35" s="121"/>
      <c r="V35" s="121"/>
      <c r="W35" s="121"/>
      <c r="X35" s="122"/>
      <c r="Y35" s="120" t="s">
        <v>20</v>
      </c>
      <c r="Z35" s="121"/>
      <c r="AA35" s="121"/>
      <c r="AB35" s="122"/>
      <c r="AC35" s="123" t="s">
        <v>21</v>
      </c>
      <c r="AD35" s="124"/>
      <c r="AE35" s="124"/>
      <c r="AF35" s="125"/>
    </row>
    <row r="36" spans="1:37" s="3" customFormat="1" ht="18.75" customHeight="1">
      <c r="A36" s="10"/>
      <c r="B36" s="152"/>
      <c r="C36" s="153"/>
      <c r="D36" s="153"/>
      <c r="E36" s="153"/>
      <c r="F36" s="153"/>
      <c r="G36" s="153"/>
      <c r="H36" s="154"/>
      <c r="I36" s="302"/>
      <c r="J36" s="304"/>
      <c r="K36" s="304"/>
      <c r="L36" s="304"/>
      <c r="M36" s="304"/>
      <c r="N36" s="304"/>
      <c r="O36" s="304"/>
      <c r="P36" s="305"/>
      <c r="Q36" s="302"/>
      <c r="R36" s="304"/>
      <c r="S36" s="304"/>
      <c r="T36" s="304"/>
      <c r="U36" s="304"/>
      <c r="V36" s="304"/>
      <c r="W36" s="304"/>
      <c r="X36" s="305"/>
      <c r="Y36" s="107">
        <f>I36+Q36*2</f>
        <v>0</v>
      </c>
      <c r="Z36" s="108"/>
      <c r="AA36" s="108"/>
      <c r="AB36" s="108"/>
      <c r="AC36" s="322"/>
      <c r="AD36" s="323"/>
      <c r="AE36" s="323"/>
      <c r="AF36" s="324"/>
    </row>
    <row r="37" spans="1:37" s="3" customFormat="1" ht="19.5" thickBot="1">
      <c r="A37" s="10"/>
      <c r="B37" s="155"/>
      <c r="C37" s="156"/>
      <c r="D37" s="156"/>
      <c r="E37" s="156"/>
      <c r="F37" s="156"/>
      <c r="G37" s="156"/>
      <c r="H37" s="157"/>
      <c r="I37" s="306"/>
      <c r="J37" s="308"/>
      <c r="K37" s="308"/>
      <c r="L37" s="308"/>
      <c r="M37" s="308"/>
      <c r="N37" s="308"/>
      <c r="O37" s="308"/>
      <c r="P37" s="309"/>
      <c r="Q37" s="306"/>
      <c r="R37" s="308"/>
      <c r="S37" s="308"/>
      <c r="T37" s="308"/>
      <c r="U37" s="308"/>
      <c r="V37" s="308"/>
      <c r="W37" s="308"/>
      <c r="X37" s="309"/>
      <c r="Y37" s="109"/>
      <c r="Z37" s="110"/>
      <c r="AA37" s="110"/>
      <c r="AB37" s="110"/>
      <c r="AC37" s="325"/>
      <c r="AD37" s="326"/>
      <c r="AE37" s="326"/>
      <c r="AF37" s="327"/>
    </row>
    <row r="38" spans="1:37">
      <c r="B38" s="67" t="s">
        <v>64</v>
      </c>
      <c r="C38" s="67"/>
      <c r="D38" s="67"/>
      <c r="E38" s="67"/>
      <c r="F38" s="67"/>
      <c r="G38" s="67"/>
      <c r="H38" s="67"/>
      <c r="I38" s="67"/>
      <c r="J38" s="67"/>
      <c r="K38" s="67"/>
      <c r="L38" s="67"/>
      <c r="M38" s="67"/>
      <c r="N38" s="67"/>
      <c r="O38" s="67"/>
      <c r="P38" s="67"/>
      <c r="Q38" s="67"/>
      <c r="R38" s="67"/>
      <c r="S38" s="67"/>
      <c r="T38" s="67"/>
      <c r="U38" s="67"/>
      <c r="V38" s="67"/>
      <c r="W38" s="67"/>
      <c r="X38" s="67"/>
      <c r="Y38" s="11"/>
      <c r="Z38" s="11"/>
      <c r="AA38" s="11"/>
      <c r="AB38" s="11"/>
      <c r="AC38" s="11"/>
      <c r="AD38" s="11"/>
      <c r="AE38" s="11"/>
      <c r="AF38" s="11"/>
    </row>
    <row r="39" spans="1:37" s="3" customFormat="1" ht="19.5" customHeight="1">
      <c r="A39" s="10"/>
      <c r="B39" s="132"/>
      <c r="C39" s="132"/>
      <c r="D39" s="132"/>
      <c r="E39" s="132"/>
      <c r="F39" s="132"/>
      <c r="G39" s="132"/>
      <c r="H39" s="132"/>
      <c r="I39" s="134" t="s">
        <v>23</v>
      </c>
      <c r="J39" s="135"/>
      <c r="K39" s="135"/>
      <c r="L39" s="135"/>
      <c r="M39" s="135"/>
      <c r="N39" s="135"/>
      <c r="O39" s="135"/>
      <c r="P39" s="136"/>
      <c r="Q39" s="120" t="s">
        <v>24</v>
      </c>
      <c r="R39" s="121"/>
      <c r="S39" s="121"/>
      <c r="T39" s="121"/>
      <c r="U39" s="121"/>
      <c r="V39" s="121"/>
      <c r="W39" s="121"/>
      <c r="X39" s="121"/>
      <c r="Y39" s="121"/>
      <c r="Z39" s="121"/>
      <c r="AA39" s="121"/>
      <c r="AB39" s="121"/>
      <c r="AC39" s="121"/>
      <c r="AD39" s="121"/>
      <c r="AE39" s="121"/>
      <c r="AF39" s="122"/>
    </row>
    <row r="40" spans="1:37" s="3" customFormat="1" ht="18.75" customHeight="1">
      <c r="A40" s="10"/>
      <c r="B40" s="152" t="s">
        <v>68</v>
      </c>
      <c r="C40" s="153"/>
      <c r="D40" s="153"/>
      <c r="E40" s="153"/>
      <c r="F40" s="153"/>
      <c r="G40" s="153"/>
      <c r="H40" s="154"/>
      <c r="I40" s="310"/>
      <c r="J40" s="311"/>
      <c r="K40" s="311"/>
      <c r="L40" s="311"/>
      <c r="M40" s="311"/>
      <c r="N40" s="311"/>
      <c r="O40" s="311"/>
      <c r="P40" s="312"/>
      <c r="Q40" s="313"/>
      <c r="R40" s="314"/>
      <c r="S40" s="314"/>
      <c r="T40" s="314"/>
      <c r="U40" s="314"/>
      <c r="V40" s="314"/>
      <c r="W40" s="314"/>
      <c r="X40" s="314"/>
      <c r="Y40" s="314"/>
      <c r="Z40" s="314"/>
      <c r="AA40" s="314"/>
      <c r="AB40" s="314"/>
      <c r="AC40" s="314"/>
      <c r="AD40" s="314"/>
      <c r="AE40" s="314"/>
      <c r="AF40" s="315"/>
    </row>
    <row r="41" spans="1:37" s="3" customFormat="1">
      <c r="A41" s="10"/>
      <c r="B41" s="152"/>
      <c r="C41" s="153"/>
      <c r="D41" s="153"/>
      <c r="E41" s="153"/>
      <c r="F41" s="153"/>
      <c r="G41" s="153"/>
      <c r="H41" s="154"/>
      <c r="I41" s="316"/>
      <c r="J41" s="317"/>
      <c r="K41" s="317"/>
      <c r="L41" s="317"/>
      <c r="M41" s="317"/>
      <c r="N41" s="317"/>
      <c r="O41" s="317"/>
      <c r="P41" s="318"/>
      <c r="Q41" s="319"/>
      <c r="R41" s="320"/>
      <c r="S41" s="320"/>
      <c r="T41" s="320"/>
      <c r="U41" s="320"/>
      <c r="V41" s="320"/>
      <c r="W41" s="320"/>
      <c r="X41" s="320"/>
      <c r="Y41" s="320"/>
      <c r="Z41" s="320"/>
      <c r="AA41" s="320"/>
      <c r="AB41" s="320"/>
      <c r="AC41" s="320"/>
      <c r="AD41" s="320"/>
      <c r="AE41" s="320"/>
      <c r="AF41" s="321"/>
    </row>
    <row r="42" spans="1:37" s="3" customFormat="1" ht="19.5" customHeight="1" thickBot="1">
      <c r="A42" s="10"/>
      <c r="B42" s="152"/>
      <c r="C42" s="153"/>
      <c r="D42" s="153"/>
      <c r="E42" s="153"/>
      <c r="F42" s="153"/>
      <c r="G42" s="153"/>
      <c r="H42" s="154"/>
      <c r="I42" s="117" t="s">
        <v>25</v>
      </c>
      <c r="J42" s="118"/>
      <c r="K42" s="118"/>
      <c r="L42" s="118"/>
      <c r="M42" s="118"/>
      <c r="N42" s="118"/>
      <c r="O42" s="118"/>
      <c r="P42" s="119"/>
      <c r="Q42" s="120" t="s">
        <v>26</v>
      </c>
      <c r="R42" s="121"/>
      <c r="S42" s="121"/>
      <c r="T42" s="121"/>
      <c r="U42" s="121"/>
      <c r="V42" s="121"/>
      <c r="W42" s="121"/>
      <c r="X42" s="122"/>
      <c r="Y42" s="120" t="s">
        <v>20</v>
      </c>
      <c r="Z42" s="121"/>
      <c r="AA42" s="121"/>
      <c r="AB42" s="122"/>
      <c r="AC42" s="123" t="s">
        <v>21</v>
      </c>
      <c r="AD42" s="124"/>
      <c r="AE42" s="124"/>
      <c r="AF42" s="125"/>
    </row>
    <row r="43" spans="1:37" s="3" customFormat="1" ht="18.75" customHeight="1">
      <c r="A43" s="10"/>
      <c r="B43" s="152"/>
      <c r="C43" s="153"/>
      <c r="D43" s="153"/>
      <c r="E43" s="153"/>
      <c r="F43" s="153"/>
      <c r="G43" s="153"/>
      <c r="H43" s="154"/>
      <c r="I43" s="302"/>
      <c r="J43" s="304"/>
      <c r="K43" s="304"/>
      <c r="L43" s="304"/>
      <c r="M43" s="304"/>
      <c r="N43" s="304"/>
      <c r="O43" s="304"/>
      <c r="P43" s="305"/>
      <c r="Q43" s="302"/>
      <c r="R43" s="304"/>
      <c r="S43" s="304"/>
      <c r="T43" s="304"/>
      <c r="U43" s="304"/>
      <c r="V43" s="304"/>
      <c r="W43" s="304"/>
      <c r="X43" s="305"/>
      <c r="Y43" s="107">
        <f>I43+Q43*2</f>
        <v>0</v>
      </c>
      <c r="Z43" s="108"/>
      <c r="AA43" s="108"/>
      <c r="AB43" s="108"/>
      <c r="AC43" s="322"/>
      <c r="AD43" s="323"/>
      <c r="AE43" s="323"/>
      <c r="AF43" s="324"/>
    </row>
    <row r="44" spans="1:37" s="3" customFormat="1" ht="19.5" thickBot="1">
      <c r="A44" s="10"/>
      <c r="B44" s="155"/>
      <c r="C44" s="156"/>
      <c r="D44" s="156"/>
      <c r="E44" s="156"/>
      <c r="F44" s="156"/>
      <c r="G44" s="156"/>
      <c r="H44" s="157"/>
      <c r="I44" s="306"/>
      <c r="J44" s="308"/>
      <c r="K44" s="308"/>
      <c r="L44" s="308"/>
      <c r="M44" s="308"/>
      <c r="N44" s="308"/>
      <c r="O44" s="308"/>
      <c r="P44" s="309"/>
      <c r="Q44" s="306"/>
      <c r="R44" s="308"/>
      <c r="S44" s="308"/>
      <c r="T44" s="308"/>
      <c r="U44" s="308"/>
      <c r="V44" s="308"/>
      <c r="W44" s="308"/>
      <c r="X44" s="309"/>
      <c r="Y44" s="109"/>
      <c r="Z44" s="110"/>
      <c r="AA44" s="110"/>
      <c r="AB44" s="110"/>
      <c r="AC44" s="325"/>
      <c r="AD44" s="326"/>
      <c r="AE44" s="326"/>
      <c r="AF44" s="327"/>
    </row>
    <row r="45" spans="1:37" s="3" customFormat="1">
      <c r="A45" s="10"/>
      <c r="B45" s="151" t="s">
        <v>27</v>
      </c>
      <c r="C45" s="151"/>
      <c r="D45" s="151"/>
      <c r="E45" s="151"/>
      <c r="F45" s="151"/>
      <c r="G45" s="151"/>
      <c r="H45" s="151"/>
      <c r="I45" s="151"/>
      <c r="J45" s="151"/>
      <c r="K45" s="151"/>
      <c r="L45" s="151"/>
      <c r="M45" s="151"/>
      <c r="N45" s="65"/>
      <c r="O45" s="29"/>
      <c r="P45" s="29"/>
      <c r="Q45" s="29"/>
      <c r="R45" s="29"/>
      <c r="S45" s="29"/>
      <c r="T45" s="28"/>
      <c r="U45" s="28"/>
      <c r="V45" s="28"/>
      <c r="W45" s="28"/>
      <c r="X45" s="28"/>
      <c r="Y45" s="26"/>
      <c r="Z45" s="26"/>
      <c r="AA45" s="26"/>
      <c r="AB45" s="26"/>
      <c r="AC45" s="27"/>
      <c r="AD45" s="27"/>
      <c r="AE45" s="27"/>
      <c r="AF45" s="27"/>
      <c r="AK45" s="3" t="s">
        <v>50</v>
      </c>
    </row>
    <row r="46" spans="1:37" s="3" customFormat="1">
      <c r="A46" s="10"/>
      <c r="B46" s="148" t="s">
        <v>49</v>
      </c>
      <c r="C46" s="149"/>
      <c r="D46" s="149"/>
      <c r="E46" s="149"/>
      <c r="F46" s="149"/>
      <c r="G46" s="149"/>
      <c r="H46" s="149"/>
      <c r="I46" s="149"/>
      <c r="J46" s="149"/>
      <c r="K46" s="149"/>
      <c r="L46" s="149"/>
      <c r="M46" s="149"/>
      <c r="N46" s="64"/>
      <c r="O46" s="48"/>
      <c r="P46" s="48"/>
      <c r="Q46" s="48"/>
      <c r="R46" s="48"/>
      <c r="S46" s="48"/>
      <c r="T46" s="28"/>
      <c r="U46" s="28"/>
      <c r="V46" s="28"/>
      <c r="W46" s="28"/>
      <c r="X46" s="28"/>
      <c r="Y46" s="44"/>
      <c r="Z46" s="44"/>
      <c r="AA46" s="44"/>
      <c r="AB46" s="44"/>
      <c r="AC46" s="27"/>
      <c r="AD46" s="27"/>
      <c r="AE46" s="27"/>
      <c r="AF46" s="27"/>
    </row>
    <row r="47" spans="1:37">
      <c r="A47" s="10"/>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row>
    <row r="48" spans="1:37" ht="24">
      <c r="A48" s="10"/>
      <c r="B48" s="10" t="s">
        <v>53</v>
      </c>
      <c r="C48" s="10"/>
      <c r="D48" s="10"/>
      <c r="E48" s="11"/>
      <c r="F48" s="20"/>
      <c r="G48" s="12"/>
      <c r="H48" s="10"/>
      <c r="I48" s="10"/>
      <c r="J48" s="10"/>
      <c r="K48" s="10" t="s">
        <v>51</v>
      </c>
      <c r="L48" s="50"/>
      <c r="M48" s="50"/>
      <c r="N48" s="50"/>
      <c r="O48" s="50"/>
      <c r="P48" s="147">
        <f>I50+I52</f>
        <v>0</v>
      </c>
      <c r="Q48" s="147"/>
      <c r="R48" s="147"/>
      <c r="S48" s="147"/>
      <c r="T48" s="147"/>
      <c r="U48" s="49"/>
      <c r="V48" s="52"/>
      <c r="W48" s="10"/>
      <c r="X48" s="10"/>
      <c r="Y48" s="10"/>
      <c r="Z48" s="10"/>
      <c r="AA48" s="10"/>
      <c r="AB48" s="10"/>
      <c r="AC48" s="10"/>
      <c r="AD48" s="10"/>
      <c r="AE48" s="10"/>
      <c r="AF48" s="12"/>
    </row>
    <row r="49" spans="1:32">
      <c r="A49" s="10"/>
      <c r="B49" s="12"/>
      <c r="C49" s="10"/>
      <c r="D49" s="10"/>
      <c r="E49" s="11"/>
      <c r="F49" s="10"/>
      <c r="G49" s="10"/>
      <c r="H49" s="10"/>
      <c r="I49" s="12"/>
      <c r="J49" s="12"/>
      <c r="K49" s="12"/>
      <c r="L49" s="12"/>
      <c r="M49" s="12"/>
      <c r="N49" s="12"/>
      <c r="O49" s="12"/>
      <c r="P49" s="12"/>
      <c r="Q49" s="12"/>
      <c r="R49" s="12"/>
      <c r="S49" s="12"/>
      <c r="T49" s="12"/>
      <c r="U49" s="12"/>
      <c r="V49" s="12"/>
      <c r="W49" s="12"/>
      <c r="X49" s="12"/>
      <c r="Y49" s="12"/>
      <c r="Z49" s="12"/>
      <c r="AA49" s="12"/>
      <c r="AB49" s="12"/>
      <c r="AC49" s="12"/>
      <c r="AD49" s="12"/>
      <c r="AE49" s="12"/>
      <c r="AF49" s="12"/>
    </row>
    <row r="50" spans="1:32" ht="19.5">
      <c r="A50" s="10"/>
      <c r="B50" s="12"/>
      <c r="C50" s="21" t="s">
        <v>22</v>
      </c>
      <c r="D50" s="22"/>
      <c r="E50" s="22"/>
      <c r="F50" s="22"/>
      <c r="G50" s="22"/>
      <c r="H50" s="21"/>
      <c r="I50" s="146">
        <f>AC21</f>
        <v>0</v>
      </c>
      <c r="J50" s="146"/>
      <c r="K50" s="146"/>
      <c r="L50" s="146"/>
      <c r="M50" s="23"/>
      <c r="N50" s="23"/>
      <c r="O50" s="10"/>
      <c r="P50" s="12"/>
      <c r="Q50" s="12"/>
      <c r="R50" s="12"/>
      <c r="S50" s="12"/>
      <c r="T50" s="12"/>
      <c r="U50" s="12"/>
      <c r="V50" s="12"/>
      <c r="W50" s="12"/>
      <c r="X50" s="12"/>
      <c r="Y50" s="12"/>
      <c r="Z50" s="12"/>
      <c r="AA50" s="12"/>
      <c r="AB50" s="12"/>
      <c r="AC50" s="12"/>
      <c r="AD50" s="12"/>
      <c r="AE50" s="12"/>
      <c r="AF50" s="12"/>
    </row>
    <row r="51" spans="1:32">
      <c r="A51" s="10"/>
      <c r="B51" s="12"/>
      <c r="C51" s="12"/>
      <c r="D51" s="10"/>
      <c r="E51" s="12"/>
      <c r="F51" s="12"/>
      <c r="G51" s="12"/>
      <c r="H51" s="12"/>
      <c r="I51" s="60"/>
      <c r="J51" s="60"/>
      <c r="K51" s="60"/>
      <c r="L51" s="60"/>
      <c r="M51" s="12"/>
      <c r="N51" s="12"/>
      <c r="O51" s="12"/>
      <c r="P51" s="12"/>
      <c r="Q51" s="12"/>
      <c r="R51" s="12"/>
      <c r="S51" s="12"/>
      <c r="T51" s="12"/>
      <c r="U51" s="12"/>
      <c r="V51" s="12"/>
      <c r="W51" s="12"/>
      <c r="X51" s="12"/>
      <c r="Y51" s="12"/>
      <c r="Z51" s="12"/>
      <c r="AA51" s="12"/>
      <c r="AB51" s="12"/>
      <c r="AC51" s="12"/>
      <c r="AD51" s="12"/>
      <c r="AE51" s="12"/>
      <c r="AF51" s="12"/>
    </row>
    <row r="52" spans="1:32" ht="19.5">
      <c r="A52" s="10"/>
      <c r="B52" s="12"/>
      <c r="C52" s="24" t="s">
        <v>5</v>
      </c>
      <c r="D52" s="24"/>
      <c r="E52" s="24"/>
      <c r="F52" s="24"/>
      <c r="G52" s="24"/>
      <c r="H52" s="25"/>
      <c r="I52" s="146">
        <f>AC36+AC43</f>
        <v>0</v>
      </c>
      <c r="J52" s="146"/>
      <c r="K52" s="146"/>
      <c r="L52" s="146"/>
      <c r="M52" s="23"/>
      <c r="N52" s="23"/>
      <c r="O52" s="10"/>
      <c r="P52" s="12"/>
      <c r="Q52" s="12"/>
      <c r="R52" s="12"/>
      <c r="S52" s="12"/>
      <c r="T52" s="12"/>
      <c r="U52" s="12"/>
      <c r="V52" s="12"/>
      <c r="W52" s="12"/>
      <c r="X52" s="12"/>
      <c r="Y52" s="12"/>
      <c r="Z52" s="12"/>
      <c r="AA52" s="12"/>
      <c r="AB52" s="12"/>
      <c r="AC52" s="12"/>
      <c r="AD52" s="12"/>
      <c r="AE52" s="12"/>
      <c r="AF52" s="12"/>
    </row>
    <row r="53" spans="1:32">
      <c r="A53" s="10"/>
      <c r="B53" s="12"/>
      <c r="C53" s="10"/>
      <c r="D53" s="10"/>
      <c r="E53" s="11"/>
      <c r="F53" s="10"/>
      <c r="G53" s="10"/>
      <c r="H53" s="10"/>
      <c r="I53" s="10"/>
      <c r="J53" s="10"/>
      <c r="K53" s="12"/>
      <c r="L53" s="12"/>
      <c r="M53" s="12"/>
      <c r="N53" s="12"/>
      <c r="O53" s="12"/>
      <c r="P53" s="12"/>
      <c r="Q53" s="12"/>
      <c r="R53" s="12"/>
      <c r="S53" s="12"/>
      <c r="T53" s="12"/>
      <c r="U53" s="12"/>
      <c r="V53" s="12"/>
      <c r="W53" s="12"/>
      <c r="X53" s="12"/>
      <c r="Y53" s="12"/>
      <c r="Z53" s="12"/>
      <c r="AA53" s="12"/>
      <c r="AB53" s="12"/>
      <c r="AC53" s="12"/>
      <c r="AD53" s="12"/>
      <c r="AE53" s="12"/>
      <c r="AF53" s="12"/>
    </row>
    <row r="54" spans="1:32">
      <c r="B54" s="3"/>
      <c r="C54" s="3"/>
      <c r="E54" s="3"/>
      <c r="F54" s="3"/>
      <c r="G54" s="3"/>
      <c r="H54" s="3"/>
      <c r="I54" s="3"/>
      <c r="J54" s="51"/>
      <c r="K54" s="3"/>
      <c r="L54" s="3"/>
      <c r="M54" s="3"/>
      <c r="N54" s="51"/>
      <c r="O54" s="3"/>
      <c r="P54" s="3"/>
      <c r="Q54" s="3"/>
      <c r="R54" s="51"/>
      <c r="S54" s="3"/>
      <c r="T54" s="3"/>
      <c r="U54" s="3"/>
      <c r="V54" s="51"/>
      <c r="W54" s="3"/>
      <c r="X54" s="3"/>
      <c r="Y54" s="3"/>
      <c r="Z54" s="3"/>
      <c r="AA54" s="3"/>
      <c r="AB54" s="3"/>
      <c r="AC54" s="3"/>
      <c r="AD54" s="3"/>
      <c r="AE54" s="3"/>
    </row>
    <row r="55" spans="1:32">
      <c r="B55" s="3"/>
      <c r="C55" s="3"/>
      <c r="D55" s="3"/>
      <c r="E55" s="3"/>
      <c r="F55" s="3"/>
      <c r="G55" s="3"/>
      <c r="H55" s="3"/>
      <c r="I55" s="3"/>
      <c r="J55" s="51"/>
      <c r="K55" s="3"/>
      <c r="L55" s="3"/>
      <c r="M55" s="3"/>
      <c r="N55" s="51"/>
      <c r="O55" s="3"/>
      <c r="P55" s="3"/>
      <c r="Q55" s="3"/>
      <c r="R55" s="51"/>
      <c r="S55" s="3"/>
      <c r="T55" s="3"/>
      <c r="U55" s="3"/>
      <c r="V55" s="51"/>
      <c r="W55" s="3"/>
      <c r="X55" s="3"/>
      <c r="Y55" s="3"/>
      <c r="Z55" s="3"/>
      <c r="AA55" s="3"/>
      <c r="AB55" s="3"/>
      <c r="AC55" s="3"/>
      <c r="AD55" s="3"/>
      <c r="AE55" s="3"/>
    </row>
    <row r="56" spans="1:32">
      <c r="B56" s="3"/>
      <c r="C56" s="3"/>
      <c r="D56" s="3"/>
      <c r="E56" s="3"/>
      <c r="F56" s="3"/>
      <c r="G56" s="3"/>
      <c r="H56" s="3"/>
      <c r="I56" s="3"/>
      <c r="J56" s="51"/>
      <c r="K56" s="3"/>
      <c r="L56" s="3"/>
      <c r="M56" s="3"/>
      <c r="N56" s="51"/>
      <c r="O56" s="3"/>
      <c r="P56" s="3"/>
      <c r="Q56" s="3"/>
      <c r="R56" s="51"/>
      <c r="S56" s="3"/>
      <c r="T56" s="3"/>
      <c r="U56" s="3"/>
      <c r="V56" s="51"/>
      <c r="W56" s="3"/>
      <c r="X56" s="3"/>
      <c r="Y56" s="3"/>
      <c r="Z56" s="3"/>
      <c r="AA56" s="3"/>
      <c r="AB56" s="3"/>
      <c r="AC56" s="3"/>
      <c r="AD56" s="3"/>
      <c r="AE56" s="3"/>
    </row>
    <row r="57" spans="1:32">
      <c r="B57" s="3"/>
      <c r="C57" s="3"/>
      <c r="D57" s="3"/>
      <c r="E57" s="3"/>
      <c r="F57" s="3"/>
      <c r="G57" s="3"/>
      <c r="H57" s="3"/>
      <c r="I57" s="3"/>
      <c r="J57" s="51"/>
      <c r="K57" s="3"/>
      <c r="L57" s="3"/>
      <c r="M57" s="3"/>
      <c r="N57" s="51"/>
      <c r="O57" s="3"/>
      <c r="P57" s="3"/>
      <c r="Q57" s="3"/>
      <c r="R57" s="51"/>
      <c r="S57" s="3"/>
      <c r="T57" s="3"/>
      <c r="U57" s="3"/>
      <c r="V57" s="51"/>
      <c r="W57" s="3"/>
      <c r="X57" s="3"/>
      <c r="Y57" s="3"/>
      <c r="Z57" s="3"/>
      <c r="AA57" s="3"/>
      <c r="AB57" s="3"/>
      <c r="AC57" s="3"/>
      <c r="AD57" s="3"/>
      <c r="AE57" s="3"/>
    </row>
    <row r="58" spans="1:32">
      <c r="B58" s="3"/>
      <c r="C58" s="3"/>
      <c r="D58" s="3"/>
      <c r="E58" s="3"/>
      <c r="F58" s="3"/>
      <c r="G58" s="3"/>
      <c r="H58" s="3"/>
      <c r="I58" s="3"/>
      <c r="J58" s="51"/>
      <c r="K58" s="3"/>
      <c r="L58" s="3"/>
      <c r="M58" s="3"/>
      <c r="N58" s="51"/>
      <c r="O58" s="3"/>
      <c r="P58" s="3"/>
      <c r="Q58" s="3"/>
      <c r="R58" s="51"/>
      <c r="S58" s="3"/>
      <c r="T58" s="3"/>
      <c r="U58" s="3"/>
      <c r="V58" s="51"/>
      <c r="W58" s="3"/>
      <c r="X58" s="3"/>
      <c r="Y58" s="3"/>
      <c r="Z58" s="3"/>
      <c r="AA58" s="3"/>
      <c r="AB58" s="3"/>
      <c r="AC58" s="3"/>
      <c r="AD58" s="3"/>
      <c r="AE58" s="3"/>
    </row>
    <row r="59" spans="1:32">
      <c r="B59" s="3"/>
      <c r="C59" s="3"/>
      <c r="D59" s="3"/>
      <c r="E59" s="3"/>
      <c r="F59" s="3"/>
      <c r="G59" s="3"/>
      <c r="H59" s="3"/>
      <c r="I59" s="3"/>
      <c r="J59" s="51"/>
      <c r="K59" s="3"/>
      <c r="L59" s="3"/>
      <c r="M59" s="3"/>
      <c r="N59" s="51"/>
      <c r="O59" s="3"/>
      <c r="P59" s="3"/>
      <c r="Q59" s="3"/>
      <c r="R59" s="51"/>
      <c r="S59" s="3"/>
      <c r="T59" s="3"/>
      <c r="U59" s="3"/>
      <c r="V59" s="51"/>
      <c r="W59" s="3"/>
      <c r="X59" s="3"/>
      <c r="Y59" s="3"/>
      <c r="Z59" s="3"/>
      <c r="AA59" s="3"/>
      <c r="AB59" s="3"/>
      <c r="AC59" s="3"/>
      <c r="AD59" s="3"/>
      <c r="AE59" s="3"/>
    </row>
    <row r="60" spans="1:32">
      <c r="B60" s="3"/>
      <c r="C60" s="3"/>
      <c r="D60" s="3"/>
      <c r="E60" s="3"/>
      <c r="F60" s="3"/>
      <c r="G60" s="3"/>
      <c r="H60" s="3"/>
      <c r="I60" s="3"/>
      <c r="J60" s="51"/>
      <c r="K60" s="3"/>
      <c r="L60" s="3"/>
      <c r="M60" s="3"/>
      <c r="N60" s="51"/>
      <c r="O60" s="3"/>
      <c r="P60" s="3"/>
      <c r="Q60" s="3"/>
      <c r="R60" s="51"/>
      <c r="S60" s="3"/>
      <c r="T60" s="3"/>
      <c r="U60" s="3"/>
      <c r="V60" s="51"/>
      <c r="W60" s="3"/>
      <c r="X60" s="3"/>
      <c r="Y60" s="3"/>
      <c r="Z60" s="3"/>
      <c r="AA60" s="3"/>
      <c r="AB60" s="3"/>
      <c r="AC60" s="3"/>
      <c r="AD60" s="3"/>
      <c r="AE60" s="3"/>
    </row>
  </sheetData>
  <sheetProtection algorithmName="SHA-512" hashValue="1HMqFqdwNzk855g5Qy2+8cvB86gwXfbx/Dp7PwedIqtKI5T1HySQEMqRtpHtKXB6XidDbakoygyv8lw7r5zcKg==" saltValue="NaAQCveGeHSYchhKoCVURg==" spinCount="100000" sheet="1" objects="1" scenarios="1"/>
  <mergeCells count="92">
    <mergeCell ref="B33:H37"/>
    <mergeCell ref="I32:P32"/>
    <mergeCell ref="I33:P34"/>
    <mergeCell ref="B25:H26"/>
    <mergeCell ref="Q19:T19"/>
    <mergeCell ref="U19:X19"/>
    <mergeCell ref="Q23:R24"/>
    <mergeCell ref="S23:T24"/>
    <mergeCell ref="B32:H32"/>
    <mergeCell ref="X5:Y5"/>
    <mergeCell ref="X9:Y9"/>
    <mergeCell ref="Y35:AB35"/>
    <mergeCell ref="Y21:AB22"/>
    <mergeCell ref="D13:O13"/>
    <mergeCell ref="D14:O14"/>
    <mergeCell ref="S13:AC13"/>
    <mergeCell ref="S14:AC14"/>
    <mergeCell ref="B23:H24"/>
    <mergeCell ref="I23:J24"/>
    <mergeCell ref="K23:L24"/>
    <mergeCell ref="M23:N24"/>
    <mergeCell ref="O23:P24"/>
    <mergeCell ref="B21:H22"/>
    <mergeCell ref="I19:L19"/>
    <mergeCell ref="M19:P19"/>
    <mergeCell ref="AC23:AF24"/>
    <mergeCell ref="Y25:AB26"/>
    <mergeCell ref="AC25:AF26"/>
    <mergeCell ref="I52:L52"/>
    <mergeCell ref="Y23:AB24"/>
    <mergeCell ref="I35:P35"/>
    <mergeCell ref="Q35:X35"/>
    <mergeCell ref="I36:P37"/>
    <mergeCell ref="Q36:X37"/>
    <mergeCell ref="I50:L50"/>
    <mergeCell ref="P48:T48"/>
    <mergeCell ref="B46:M46"/>
    <mergeCell ref="B27:Y27"/>
    <mergeCell ref="B45:M45"/>
    <mergeCell ref="B40:H44"/>
    <mergeCell ref="U23:V24"/>
    <mergeCell ref="B39:H39"/>
    <mergeCell ref="Q32:AF32"/>
    <mergeCell ref="Q33:AF34"/>
    <mergeCell ref="B17:AE17"/>
    <mergeCell ref="B29:AE29"/>
    <mergeCell ref="I39:P39"/>
    <mergeCell ref="Q39:AF39"/>
    <mergeCell ref="Y36:AB37"/>
    <mergeCell ref="AC36:AF37"/>
    <mergeCell ref="AC35:AF35"/>
    <mergeCell ref="W21:X22"/>
    <mergeCell ref="I20:J20"/>
    <mergeCell ref="K20:L20"/>
    <mergeCell ref="M20:N20"/>
    <mergeCell ref="O20:P20"/>
    <mergeCell ref="AC21:AF22"/>
    <mergeCell ref="I43:P44"/>
    <mergeCell ref="Q43:X44"/>
    <mergeCell ref="Y43:AB44"/>
    <mergeCell ref="AC43:AF44"/>
    <mergeCell ref="Q40:AF41"/>
    <mergeCell ref="I42:P42"/>
    <mergeCell ref="Q42:X42"/>
    <mergeCell ref="Y42:AB42"/>
    <mergeCell ref="AC42:AF42"/>
    <mergeCell ref="I40:P41"/>
    <mergeCell ref="Q20:R20"/>
    <mergeCell ref="S20:T20"/>
    <mergeCell ref="U20:V20"/>
    <mergeCell ref="W20:X20"/>
    <mergeCell ref="M21:N22"/>
    <mergeCell ref="O21:P22"/>
    <mergeCell ref="Q21:R22"/>
    <mergeCell ref="S21:T22"/>
    <mergeCell ref="U21:V22"/>
    <mergeCell ref="A2:AF3"/>
    <mergeCell ref="P9:R9"/>
    <mergeCell ref="W23:X24"/>
    <mergeCell ref="I25:J26"/>
    <mergeCell ref="K25:L26"/>
    <mergeCell ref="M25:N26"/>
    <mergeCell ref="O25:P26"/>
    <mergeCell ref="Q25:R26"/>
    <mergeCell ref="S25:T26"/>
    <mergeCell ref="U25:V26"/>
    <mergeCell ref="W25:X26"/>
    <mergeCell ref="B19:H20"/>
    <mergeCell ref="Y19:AB20"/>
    <mergeCell ref="AC19:AF20"/>
    <mergeCell ref="I21:J22"/>
    <mergeCell ref="K21:L22"/>
  </mergeCells>
  <phoneticPr fontId="1"/>
  <dataValidations count="2">
    <dataValidation type="list" allowBlank="1" showInputMessage="1" showErrorMessage="1" sqref="X9:Y9" xr:uid="{00000000-0002-0000-0000-000000000000}">
      <formula1>"✓,"</formula1>
    </dataValidation>
    <dataValidation type="list" allowBlank="1" showInputMessage="1" showErrorMessage="1" sqref="P9:R9" xr:uid="{E244B78F-4B04-4FAF-8EE5-ECCD01F0C9EF}">
      <formula1>"✓,"</formula1>
    </dataValidation>
  </dataValidations>
  <printOptions horizontalCentered="1" verticalCentered="1"/>
  <pageMargins left="0.70866141732283472" right="0.70866141732283472" top="0.19685039370078738" bottom="0.19685039370078738"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7E66-D4F5-4AFA-8861-8E5C32B19138}">
  <sheetPr>
    <tabColor theme="5" tint="0.39997558519241921"/>
    <pageSetUpPr fitToPage="1"/>
  </sheetPr>
  <dimension ref="A1:MG71"/>
  <sheetViews>
    <sheetView view="pageBreakPreview" zoomScaleNormal="100" zoomScaleSheetLayoutView="100" workbookViewId="0">
      <selection activeCell="AC21" sqref="AC21:AF22"/>
    </sheetView>
  </sheetViews>
  <sheetFormatPr defaultRowHeight="18.75"/>
  <cols>
    <col min="1" max="4" width="4.125" style="1" customWidth="1"/>
    <col min="5" max="5" width="4.125" style="2" customWidth="1"/>
    <col min="6" max="8" width="4.125" style="1" customWidth="1"/>
    <col min="9" max="24" width="3.125" style="1" customWidth="1"/>
    <col min="25" max="31" width="4.125" style="1" customWidth="1"/>
    <col min="32" max="32" width="4.125" style="3" customWidth="1"/>
    <col min="33" max="123" width="3.625" style="3" customWidth="1"/>
    <col min="124" max="16384" width="9" style="3"/>
  </cols>
  <sheetData>
    <row r="1" spans="1:345">
      <c r="A1" s="10" t="s">
        <v>59</v>
      </c>
      <c r="B1" s="10"/>
      <c r="C1" s="10"/>
      <c r="D1" s="10"/>
      <c r="E1" s="11"/>
      <c r="F1" s="10"/>
      <c r="G1" s="10"/>
      <c r="H1" s="10"/>
      <c r="I1" s="10"/>
      <c r="J1" s="10"/>
      <c r="K1" s="10"/>
      <c r="L1" s="10"/>
      <c r="M1" s="10"/>
      <c r="N1" s="10"/>
      <c r="O1" s="10"/>
      <c r="P1" s="10"/>
      <c r="Q1" s="10"/>
      <c r="R1" s="10"/>
      <c r="S1" s="10"/>
      <c r="T1" s="10"/>
      <c r="U1" s="10"/>
      <c r="V1" s="10"/>
      <c r="W1" s="10"/>
      <c r="X1" s="10"/>
      <c r="Y1" s="10"/>
      <c r="Z1" s="10"/>
      <c r="AA1" s="10"/>
      <c r="AB1" s="10"/>
      <c r="AC1" s="10"/>
      <c r="AD1" s="10"/>
      <c r="AE1" s="10"/>
      <c r="AF1" s="12"/>
      <c r="MG1" s="45">
        <f>Y21-MAX(Y23,Y25,Y27)</f>
        <v>0</v>
      </c>
    </row>
    <row r="2" spans="1:345" ht="18.75" customHeight="1">
      <c r="A2" s="75" t="s">
        <v>56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row>
    <row r="3" spans="1:345"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row>
    <row r="4" spans="1:345" ht="19.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2"/>
    </row>
    <row r="5" spans="1:345" ht="19.5">
      <c r="A5" s="10"/>
      <c r="B5" s="13"/>
      <c r="C5" s="13"/>
      <c r="D5" s="13"/>
      <c r="E5" s="13"/>
      <c r="F5" s="13"/>
      <c r="G5" s="13"/>
      <c r="H5" s="13"/>
      <c r="I5" s="13"/>
      <c r="J5" s="13"/>
      <c r="K5" s="13"/>
      <c r="L5" s="13"/>
      <c r="M5" s="13"/>
      <c r="N5" s="13"/>
      <c r="O5" s="13"/>
      <c r="P5" s="13"/>
      <c r="Q5" s="13"/>
      <c r="R5" s="13"/>
      <c r="S5" s="13"/>
      <c r="T5" s="13"/>
      <c r="U5" s="13"/>
      <c r="V5" s="13"/>
      <c r="W5" s="13"/>
      <c r="X5" s="158" t="s">
        <v>3</v>
      </c>
      <c r="Y5" s="158"/>
      <c r="Z5" s="298"/>
      <c r="AA5" s="13" t="s">
        <v>8</v>
      </c>
      <c r="AB5" s="298"/>
      <c r="AC5" s="13" t="s">
        <v>4</v>
      </c>
      <c r="AD5" s="298"/>
      <c r="AE5" s="13" t="s">
        <v>1</v>
      </c>
      <c r="AF5" s="12"/>
    </row>
    <row r="6" spans="1:345" ht="19.5">
      <c r="A6" s="15" t="s">
        <v>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2"/>
    </row>
    <row r="7" spans="1:345" ht="19.5">
      <c r="A7" s="15" t="s">
        <v>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2"/>
    </row>
    <row r="8" spans="1:345" ht="11.25" customHeight="1" thickBot="1">
      <c r="A8" s="10"/>
      <c r="B8" s="10"/>
      <c r="C8" s="36"/>
      <c r="D8" s="36"/>
      <c r="E8" s="36"/>
      <c r="F8" s="36"/>
      <c r="G8" s="36"/>
      <c r="H8" s="36"/>
      <c r="I8" s="36"/>
      <c r="J8" s="36"/>
      <c r="K8" s="36"/>
      <c r="L8" s="10"/>
      <c r="M8" s="10"/>
      <c r="N8" s="10"/>
      <c r="O8" s="10"/>
      <c r="P8" s="10"/>
      <c r="Q8" s="10"/>
      <c r="R8" s="10"/>
      <c r="S8" s="10"/>
      <c r="T8" s="10"/>
      <c r="U8" s="10"/>
      <c r="V8" s="10"/>
      <c r="W8" s="10"/>
      <c r="X8" s="10"/>
      <c r="Y8" s="10"/>
      <c r="Z8" s="10"/>
      <c r="AA8" s="10"/>
      <c r="AB8" s="10"/>
      <c r="AC8" s="10"/>
      <c r="AD8" s="10"/>
      <c r="AE8" s="10"/>
      <c r="AF8" s="12"/>
    </row>
    <row r="9" spans="1:345" ht="18.75" customHeight="1" thickBot="1">
      <c r="A9" s="10"/>
      <c r="B9" s="10"/>
      <c r="C9" s="36"/>
      <c r="D9" s="36"/>
      <c r="E9" s="36"/>
      <c r="F9" s="36"/>
      <c r="G9" s="36"/>
      <c r="H9" s="36"/>
      <c r="I9" s="36"/>
      <c r="J9" s="36"/>
      <c r="K9" s="36"/>
      <c r="L9" s="10"/>
      <c r="M9" s="10"/>
      <c r="N9" s="10"/>
      <c r="O9" s="10"/>
      <c r="P9" s="76"/>
      <c r="Q9" s="77"/>
      <c r="R9" s="78"/>
      <c r="S9" s="16" t="s">
        <v>11</v>
      </c>
      <c r="T9" s="10"/>
      <c r="U9" s="10"/>
      <c r="V9" s="10"/>
      <c r="W9" s="10"/>
      <c r="X9" s="76"/>
      <c r="Y9" s="78"/>
      <c r="Z9" s="16" t="s">
        <v>12</v>
      </c>
      <c r="AA9" s="10"/>
      <c r="AB9" s="10"/>
      <c r="AC9" s="10"/>
      <c r="AD9" s="10"/>
      <c r="AE9" s="10"/>
      <c r="AF9" s="12"/>
    </row>
    <row r="10" spans="1:345">
      <c r="A10" s="10"/>
      <c r="B10" s="10"/>
      <c r="C10" s="36"/>
      <c r="D10" s="36"/>
      <c r="E10" s="36"/>
      <c r="F10" s="36"/>
      <c r="G10" s="36"/>
      <c r="H10" s="36"/>
      <c r="I10" s="36"/>
      <c r="J10" s="36"/>
      <c r="K10" s="36"/>
      <c r="L10" s="10"/>
      <c r="M10" s="10"/>
      <c r="N10" s="10"/>
      <c r="O10" s="10"/>
      <c r="P10" s="10" t="s">
        <v>13</v>
      </c>
      <c r="Q10" s="10"/>
      <c r="R10" s="10"/>
      <c r="S10" s="10"/>
      <c r="T10" s="10"/>
      <c r="U10" s="10"/>
      <c r="V10" s="10"/>
      <c r="W10" s="10"/>
      <c r="X10" s="10"/>
      <c r="Y10" s="10"/>
      <c r="Z10" s="10"/>
      <c r="AA10" s="10"/>
      <c r="AB10" s="10"/>
      <c r="AC10" s="10"/>
      <c r="AD10" s="10"/>
      <c r="AE10" s="10"/>
      <c r="AF10" s="12"/>
    </row>
    <row r="11" spans="1:345" ht="9.75" customHeight="1">
      <c r="A11" s="10"/>
      <c r="B11" s="10"/>
      <c r="C11" s="10"/>
      <c r="D11" s="10"/>
      <c r="E11" s="11"/>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2"/>
    </row>
    <row r="12" spans="1:345">
      <c r="A12" s="10"/>
      <c r="B12" s="10" t="s">
        <v>15</v>
      </c>
      <c r="C12" s="10"/>
      <c r="D12" s="10"/>
      <c r="E12" s="11"/>
      <c r="F12" s="6" t="s">
        <v>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2"/>
      <c r="AI12" s="5"/>
      <c r="AJ12" s="5"/>
      <c r="AK12" s="5"/>
      <c r="AL12" s="5"/>
      <c r="AM12" s="5"/>
      <c r="AN12" s="5"/>
      <c r="AO12" s="5"/>
      <c r="AP12" s="37"/>
      <c r="AQ12" s="5"/>
      <c r="AR12" s="5"/>
    </row>
    <row r="13" spans="1:345" ht="21" customHeight="1">
      <c r="A13" s="10"/>
      <c r="B13" s="10"/>
      <c r="C13" s="17" t="s">
        <v>0</v>
      </c>
      <c r="D13" s="18"/>
      <c r="E13" s="299"/>
      <c r="F13" s="300"/>
      <c r="G13" s="300"/>
      <c r="H13" s="300"/>
      <c r="I13" s="300"/>
      <c r="J13" s="300"/>
      <c r="K13" s="300"/>
      <c r="L13" s="300"/>
      <c r="M13" s="300"/>
      <c r="N13" s="300"/>
      <c r="O13" s="300"/>
      <c r="P13" s="301"/>
      <c r="Q13" s="17" t="s">
        <v>9</v>
      </c>
      <c r="R13" s="66"/>
      <c r="S13" s="18"/>
      <c r="T13" s="299"/>
      <c r="U13" s="300"/>
      <c r="V13" s="300"/>
      <c r="W13" s="300"/>
      <c r="X13" s="300"/>
      <c r="Y13" s="300"/>
      <c r="Z13" s="300"/>
      <c r="AA13" s="300"/>
      <c r="AB13" s="300"/>
      <c r="AC13" s="300"/>
      <c r="AD13" s="301"/>
      <c r="AE13" s="10"/>
      <c r="AF13" s="12"/>
    </row>
    <row r="14" spans="1:345" ht="21" customHeight="1">
      <c r="A14" s="10"/>
      <c r="B14" s="10"/>
      <c r="C14" s="17" t="s">
        <v>16</v>
      </c>
      <c r="D14" s="18"/>
      <c r="E14" s="299"/>
      <c r="F14" s="300"/>
      <c r="G14" s="300"/>
      <c r="H14" s="300"/>
      <c r="I14" s="300"/>
      <c r="J14" s="300"/>
      <c r="K14" s="300"/>
      <c r="L14" s="300"/>
      <c r="M14" s="300"/>
      <c r="N14" s="300"/>
      <c r="O14" s="300"/>
      <c r="P14" s="301"/>
      <c r="Q14" s="17" t="s">
        <v>17</v>
      </c>
      <c r="R14" s="66"/>
      <c r="S14" s="18"/>
      <c r="T14" s="299"/>
      <c r="U14" s="300"/>
      <c r="V14" s="300"/>
      <c r="W14" s="300"/>
      <c r="X14" s="300"/>
      <c r="Y14" s="300"/>
      <c r="Z14" s="300"/>
      <c r="AA14" s="300"/>
      <c r="AB14" s="300"/>
      <c r="AC14" s="300"/>
      <c r="AD14" s="301"/>
      <c r="AE14" s="10"/>
      <c r="AF14" s="12"/>
      <c r="AP14" s="4"/>
    </row>
    <row r="15" spans="1:345">
      <c r="A15" s="10"/>
      <c r="B15" s="10"/>
      <c r="C15" s="10"/>
      <c r="D15" s="10"/>
      <c r="E15" s="1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2"/>
      <c r="AG15" s="39"/>
    </row>
    <row r="16" spans="1:345">
      <c r="A16" s="10"/>
      <c r="B16" s="30" t="s">
        <v>55</v>
      </c>
      <c r="C16" s="30"/>
      <c r="D16" s="30"/>
      <c r="E16" s="59"/>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1"/>
      <c r="AG16" s="38"/>
      <c r="AH16" s="38"/>
      <c r="AI16" s="38"/>
      <c r="AJ16" s="39"/>
      <c r="AK16" s="38"/>
      <c r="AL16" s="38"/>
      <c r="AM16" s="38"/>
      <c r="AN16" s="38"/>
      <c r="AO16" s="38"/>
      <c r="AP16" s="38"/>
      <c r="AQ16" s="38"/>
      <c r="AR16" s="38"/>
      <c r="AS16" s="38"/>
    </row>
    <row r="17" spans="1:49">
      <c r="A17" s="10"/>
      <c r="B17" s="133" t="s">
        <v>61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2"/>
      <c r="AG17" s="51"/>
      <c r="AH17" s="51"/>
      <c r="AI17" s="51"/>
      <c r="AJ17" s="39" t="s">
        <v>46</v>
      </c>
      <c r="AK17" s="51"/>
      <c r="AL17" s="51"/>
      <c r="AM17" s="51"/>
      <c r="AN17" s="51"/>
      <c r="AO17" s="51"/>
      <c r="AP17" s="51"/>
      <c r="AQ17" s="51"/>
      <c r="AR17" s="51"/>
      <c r="AS17" s="51"/>
      <c r="AT17" s="51"/>
      <c r="AU17" s="51"/>
      <c r="AV17" s="51"/>
    </row>
    <row r="18" spans="1:49" s="51" customFormat="1">
      <c r="A18" s="10"/>
      <c r="B18" s="186" t="s">
        <v>79</v>
      </c>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J18" s="38" t="s">
        <v>45</v>
      </c>
      <c r="AK18" s="38"/>
      <c r="AL18" s="38"/>
      <c r="AM18" s="39" t="s">
        <v>43</v>
      </c>
      <c r="AN18" s="38"/>
      <c r="AO18" s="38"/>
      <c r="AP18" s="38"/>
      <c r="AQ18" s="38"/>
      <c r="AR18" s="38"/>
      <c r="AS18" s="38"/>
      <c r="AT18" s="38"/>
      <c r="AU18" s="38"/>
      <c r="AV18" s="38"/>
    </row>
    <row r="19" spans="1:49" ht="19.5" customHeight="1">
      <c r="A19" s="30"/>
      <c r="B19" s="85"/>
      <c r="C19" s="86"/>
      <c r="D19" s="86"/>
      <c r="E19" s="86"/>
      <c r="F19" s="86"/>
      <c r="G19" s="86"/>
      <c r="H19" s="87"/>
      <c r="I19" s="103" t="s">
        <v>18</v>
      </c>
      <c r="J19" s="105"/>
      <c r="K19" s="105"/>
      <c r="L19" s="106"/>
      <c r="M19" s="170" t="s">
        <v>19</v>
      </c>
      <c r="N19" s="170"/>
      <c r="O19" s="170"/>
      <c r="P19" s="170"/>
      <c r="Q19" s="170" t="s">
        <v>14</v>
      </c>
      <c r="R19" s="170"/>
      <c r="S19" s="170"/>
      <c r="T19" s="170"/>
      <c r="U19" s="170" t="s">
        <v>7</v>
      </c>
      <c r="V19" s="170"/>
      <c r="W19" s="170"/>
      <c r="X19" s="170"/>
      <c r="Y19" s="91" t="s">
        <v>20</v>
      </c>
      <c r="Z19" s="92"/>
      <c r="AA19" s="92"/>
      <c r="AB19" s="93"/>
      <c r="AC19" s="97" t="s">
        <v>21</v>
      </c>
      <c r="AD19" s="98"/>
      <c r="AE19" s="98"/>
      <c r="AF19" s="99"/>
      <c r="AG19" s="69"/>
      <c r="AH19" s="69"/>
      <c r="AI19" s="71"/>
      <c r="AJ19" s="179" t="s">
        <v>31</v>
      </c>
      <c r="AK19" s="179"/>
      <c r="AL19" s="179"/>
      <c r="AM19" s="179"/>
      <c r="AN19" s="179"/>
      <c r="AO19" s="179"/>
      <c r="AP19" s="179"/>
      <c r="AQ19" s="180"/>
      <c r="AR19" s="181" t="s">
        <v>37</v>
      </c>
      <c r="AS19" s="179"/>
      <c r="AT19" s="179"/>
      <c r="AU19" s="179"/>
      <c r="AV19" s="180"/>
      <c r="AW19" s="42"/>
    </row>
    <row r="20" spans="1:49" s="51" customFormat="1" ht="19.5" customHeight="1" thickBot="1">
      <c r="A20" s="30"/>
      <c r="B20" s="88"/>
      <c r="C20" s="89"/>
      <c r="D20" s="89"/>
      <c r="E20" s="89"/>
      <c r="F20" s="89"/>
      <c r="G20" s="89"/>
      <c r="H20" s="90"/>
      <c r="I20" s="103" t="s">
        <v>70</v>
      </c>
      <c r="J20" s="104"/>
      <c r="K20" s="105" t="s">
        <v>71</v>
      </c>
      <c r="L20" s="106"/>
      <c r="M20" s="103" t="s">
        <v>70</v>
      </c>
      <c r="N20" s="104"/>
      <c r="O20" s="105" t="s">
        <v>71</v>
      </c>
      <c r="P20" s="106"/>
      <c r="Q20" s="103" t="s">
        <v>70</v>
      </c>
      <c r="R20" s="104"/>
      <c r="S20" s="105" t="s">
        <v>71</v>
      </c>
      <c r="T20" s="106"/>
      <c r="U20" s="103" t="s">
        <v>70</v>
      </c>
      <c r="V20" s="105"/>
      <c r="W20" s="187" t="s">
        <v>71</v>
      </c>
      <c r="X20" s="106"/>
      <c r="Y20" s="94"/>
      <c r="Z20" s="95"/>
      <c r="AA20" s="95"/>
      <c r="AB20" s="96"/>
      <c r="AC20" s="100"/>
      <c r="AD20" s="101"/>
      <c r="AE20" s="101"/>
      <c r="AF20" s="102"/>
      <c r="AG20" s="69"/>
      <c r="AH20" s="69"/>
      <c r="AI20" s="71"/>
      <c r="AJ20" s="179" t="s">
        <v>32</v>
      </c>
      <c r="AK20" s="179"/>
      <c r="AL20" s="179"/>
      <c r="AM20" s="179"/>
      <c r="AN20" s="179"/>
      <c r="AO20" s="179"/>
      <c r="AP20" s="179"/>
      <c r="AQ20" s="180"/>
      <c r="AR20" s="182" t="s">
        <v>44</v>
      </c>
      <c r="AS20" s="183"/>
      <c r="AT20" s="183"/>
      <c r="AU20" s="183"/>
      <c r="AV20" s="184"/>
      <c r="AW20" s="42"/>
    </row>
    <row r="21" spans="1:49" ht="18.75" customHeight="1">
      <c r="A21" s="30"/>
      <c r="B21" s="226" t="s">
        <v>28</v>
      </c>
      <c r="C21" s="228" t="s">
        <v>74</v>
      </c>
      <c r="D21" s="228"/>
      <c r="E21" s="228"/>
      <c r="F21" s="228"/>
      <c r="G21" s="228"/>
      <c r="H21" s="229"/>
      <c r="I21" s="328"/>
      <c r="J21" s="329"/>
      <c r="K21" s="330"/>
      <c r="L21" s="331"/>
      <c r="M21" s="328"/>
      <c r="N21" s="329"/>
      <c r="O21" s="330"/>
      <c r="P21" s="331"/>
      <c r="Q21" s="328"/>
      <c r="R21" s="329"/>
      <c r="S21" s="330"/>
      <c r="T21" s="331"/>
      <c r="U21" s="328"/>
      <c r="V21" s="329"/>
      <c r="W21" s="330"/>
      <c r="X21" s="331"/>
      <c r="Y21" s="194">
        <f>I21+K21*2+M21+O21*2+Q21+S21*2+U21+W21*2</f>
        <v>0</v>
      </c>
      <c r="Z21" s="195"/>
      <c r="AA21" s="195"/>
      <c r="AB21" s="232"/>
      <c r="AC21" s="322"/>
      <c r="AD21" s="323"/>
      <c r="AE21" s="323"/>
      <c r="AF21" s="324"/>
      <c r="AG21" s="69"/>
      <c r="AH21" s="69"/>
      <c r="AI21" s="71"/>
      <c r="AJ21" s="179" t="s">
        <v>33</v>
      </c>
      <c r="AK21" s="179"/>
      <c r="AL21" s="179"/>
      <c r="AM21" s="179"/>
      <c r="AN21" s="179"/>
      <c r="AO21" s="179"/>
      <c r="AP21" s="179"/>
      <c r="AQ21" s="180"/>
      <c r="AR21" s="182" t="s">
        <v>39</v>
      </c>
      <c r="AS21" s="183"/>
      <c r="AT21" s="183"/>
      <c r="AU21" s="183"/>
      <c r="AV21" s="184"/>
    </row>
    <row r="22" spans="1:49" ht="19.5" thickBot="1">
      <c r="A22" s="30"/>
      <c r="B22" s="227"/>
      <c r="C22" s="230"/>
      <c r="D22" s="230"/>
      <c r="E22" s="230"/>
      <c r="F22" s="230"/>
      <c r="G22" s="230"/>
      <c r="H22" s="231"/>
      <c r="I22" s="332"/>
      <c r="J22" s="333"/>
      <c r="K22" s="334"/>
      <c r="L22" s="335"/>
      <c r="M22" s="332"/>
      <c r="N22" s="333"/>
      <c r="O22" s="334"/>
      <c r="P22" s="335"/>
      <c r="Q22" s="332"/>
      <c r="R22" s="333"/>
      <c r="S22" s="334"/>
      <c r="T22" s="335"/>
      <c r="U22" s="332"/>
      <c r="V22" s="333"/>
      <c r="W22" s="334"/>
      <c r="X22" s="335"/>
      <c r="Y22" s="197"/>
      <c r="Z22" s="198"/>
      <c r="AA22" s="198"/>
      <c r="AB22" s="233"/>
      <c r="AC22" s="325"/>
      <c r="AD22" s="326"/>
      <c r="AE22" s="326"/>
      <c r="AF22" s="327"/>
      <c r="AG22" s="70"/>
      <c r="AH22" s="70"/>
      <c r="AI22" s="72"/>
      <c r="AJ22" s="179" t="s">
        <v>34</v>
      </c>
      <c r="AK22" s="179"/>
      <c r="AL22" s="179"/>
      <c r="AM22" s="179"/>
      <c r="AN22" s="179"/>
      <c r="AO22" s="179"/>
      <c r="AP22" s="179"/>
      <c r="AQ22" s="180"/>
      <c r="AR22" s="182" t="s">
        <v>40</v>
      </c>
      <c r="AS22" s="183"/>
      <c r="AT22" s="183"/>
      <c r="AU22" s="183"/>
      <c r="AV22" s="184"/>
    </row>
    <row r="23" spans="1:49" ht="18.75" customHeight="1">
      <c r="A23" s="35"/>
      <c r="B23" s="188" t="s">
        <v>29</v>
      </c>
      <c r="C23" s="190" t="s">
        <v>75</v>
      </c>
      <c r="D23" s="190"/>
      <c r="E23" s="190"/>
      <c r="F23" s="190"/>
      <c r="G23" s="190"/>
      <c r="H23" s="191"/>
      <c r="I23" s="328"/>
      <c r="J23" s="329"/>
      <c r="K23" s="330"/>
      <c r="L23" s="331"/>
      <c r="M23" s="328"/>
      <c r="N23" s="329"/>
      <c r="O23" s="330"/>
      <c r="P23" s="331"/>
      <c r="Q23" s="328"/>
      <c r="R23" s="329"/>
      <c r="S23" s="330"/>
      <c r="T23" s="331"/>
      <c r="U23" s="328"/>
      <c r="V23" s="329"/>
      <c r="W23" s="330"/>
      <c r="X23" s="331"/>
      <c r="Y23" s="194">
        <f>I23+K23*2+M23+O23*2+Q23+S23*2+U23+W23*2</f>
        <v>0</v>
      </c>
      <c r="Z23" s="195"/>
      <c r="AA23" s="195"/>
      <c r="AB23" s="196"/>
      <c r="AC23" s="200"/>
      <c r="AD23" s="200"/>
      <c r="AE23" s="200"/>
      <c r="AF23" s="201"/>
      <c r="AG23" s="70"/>
      <c r="AH23" s="70"/>
      <c r="AI23" s="72"/>
      <c r="AJ23" s="179" t="s">
        <v>82</v>
      </c>
      <c r="AK23" s="179"/>
      <c r="AL23" s="179"/>
      <c r="AM23" s="179"/>
      <c r="AN23" s="179"/>
      <c r="AO23" s="179"/>
      <c r="AP23" s="179"/>
      <c r="AQ23" s="180"/>
      <c r="AR23" s="182" t="s">
        <v>80</v>
      </c>
      <c r="AS23" s="183"/>
      <c r="AT23" s="183"/>
      <c r="AU23" s="183"/>
      <c r="AV23" s="184"/>
    </row>
    <row r="24" spans="1:49">
      <c r="A24" s="35"/>
      <c r="B24" s="188"/>
      <c r="C24" s="192"/>
      <c r="D24" s="192"/>
      <c r="E24" s="192"/>
      <c r="F24" s="192"/>
      <c r="G24" s="192"/>
      <c r="H24" s="193"/>
      <c r="I24" s="336"/>
      <c r="J24" s="337"/>
      <c r="K24" s="338"/>
      <c r="L24" s="339"/>
      <c r="M24" s="336"/>
      <c r="N24" s="337"/>
      <c r="O24" s="338"/>
      <c r="P24" s="339"/>
      <c r="Q24" s="336"/>
      <c r="R24" s="337"/>
      <c r="S24" s="338"/>
      <c r="T24" s="339"/>
      <c r="U24" s="336"/>
      <c r="V24" s="337"/>
      <c r="W24" s="338"/>
      <c r="X24" s="339"/>
      <c r="Y24" s="197"/>
      <c r="Z24" s="198"/>
      <c r="AA24" s="198"/>
      <c r="AB24" s="199"/>
      <c r="AC24" s="202"/>
      <c r="AD24" s="202"/>
      <c r="AE24" s="202"/>
      <c r="AF24" s="203"/>
      <c r="AG24" s="70"/>
      <c r="AH24" s="70"/>
      <c r="AI24" s="72"/>
      <c r="AJ24" s="179" t="s">
        <v>81</v>
      </c>
      <c r="AK24" s="179"/>
      <c r="AL24" s="179"/>
      <c r="AM24" s="179"/>
      <c r="AN24" s="179"/>
      <c r="AO24" s="179"/>
      <c r="AP24" s="179"/>
      <c r="AQ24" s="180"/>
      <c r="AR24" s="182" t="s">
        <v>41</v>
      </c>
      <c r="AS24" s="183"/>
      <c r="AT24" s="183"/>
      <c r="AU24" s="183"/>
      <c r="AV24" s="184"/>
    </row>
    <row r="25" spans="1:49">
      <c r="A25" s="35"/>
      <c r="B25" s="188"/>
      <c r="C25" s="235" t="s">
        <v>76</v>
      </c>
      <c r="D25" s="235"/>
      <c r="E25" s="235"/>
      <c r="F25" s="235"/>
      <c r="G25" s="235"/>
      <c r="H25" s="236"/>
      <c r="I25" s="340"/>
      <c r="J25" s="341"/>
      <c r="K25" s="342"/>
      <c r="L25" s="343"/>
      <c r="M25" s="344"/>
      <c r="N25" s="345"/>
      <c r="O25" s="346"/>
      <c r="P25" s="347"/>
      <c r="Q25" s="344"/>
      <c r="R25" s="345"/>
      <c r="S25" s="346"/>
      <c r="T25" s="347"/>
      <c r="U25" s="344"/>
      <c r="V25" s="345"/>
      <c r="W25" s="346"/>
      <c r="X25" s="347"/>
      <c r="Y25" s="194">
        <f t="shared" ref="Y25" si="0">I25+K25*2+M25+O25*2+Q25+S25*2+U25+W25*2</f>
        <v>0</v>
      </c>
      <c r="Z25" s="195"/>
      <c r="AA25" s="195"/>
      <c r="AB25" s="196"/>
      <c r="AC25" s="138"/>
      <c r="AD25" s="138"/>
      <c r="AE25" s="138"/>
      <c r="AF25" s="139"/>
      <c r="AG25" s="70"/>
      <c r="AH25" s="70"/>
      <c r="AI25" s="72"/>
      <c r="AJ25" s="179" t="s">
        <v>35</v>
      </c>
      <c r="AK25" s="179"/>
      <c r="AL25" s="179"/>
      <c r="AM25" s="179"/>
      <c r="AN25" s="179"/>
      <c r="AO25" s="179"/>
      <c r="AP25" s="179"/>
      <c r="AQ25" s="180"/>
      <c r="AR25" s="182" t="s">
        <v>42</v>
      </c>
      <c r="AS25" s="179"/>
      <c r="AT25" s="179"/>
      <c r="AU25" s="179"/>
      <c r="AV25" s="180"/>
    </row>
    <row r="26" spans="1:49">
      <c r="A26" s="35"/>
      <c r="B26" s="188"/>
      <c r="C26" s="192"/>
      <c r="D26" s="192"/>
      <c r="E26" s="192"/>
      <c r="F26" s="192"/>
      <c r="G26" s="192"/>
      <c r="H26" s="193"/>
      <c r="I26" s="336"/>
      <c r="J26" s="337"/>
      <c r="K26" s="338"/>
      <c r="L26" s="339"/>
      <c r="M26" s="336"/>
      <c r="N26" s="337"/>
      <c r="O26" s="338"/>
      <c r="P26" s="339"/>
      <c r="Q26" s="336"/>
      <c r="R26" s="337"/>
      <c r="S26" s="338"/>
      <c r="T26" s="339"/>
      <c r="U26" s="336"/>
      <c r="V26" s="337"/>
      <c r="W26" s="338"/>
      <c r="X26" s="339"/>
      <c r="Y26" s="197"/>
      <c r="Z26" s="198"/>
      <c r="AA26" s="198"/>
      <c r="AB26" s="199"/>
      <c r="AC26" s="202"/>
      <c r="AD26" s="202"/>
      <c r="AE26" s="202"/>
      <c r="AF26" s="203"/>
      <c r="AG26" s="70"/>
      <c r="AH26" s="70"/>
      <c r="AI26" s="72"/>
      <c r="AJ26" s="179" t="s">
        <v>36</v>
      </c>
      <c r="AK26" s="179"/>
      <c r="AL26" s="179"/>
      <c r="AM26" s="179"/>
      <c r="AN26" s="179"/>
      <c r="AO26" s="179"/>
      <c r="AP26" s="179"/>
      <c r="AQ26" s="180"/>
      <c r="AR26" s="181" t="s">
        <v>38</v>
      </c>
      <c r="AS26" s="179"/>
      <c r="AT26" s="179"/>
      <c r="AU26" s="179"/>
      <c r="AV26" s="180"/>
    </row>
    <row r="27" spans="1:49">
      <c r="A27" s="35"/>
      <c r="B27" s="188"/>
      <c r="C27" s="234" t="s">
        <v>77</v>
      </c>
      <c r="D27" s="235"/>
      <c r="E27" s="235"/>
      <c r="F27" s="235"/>
      <c r="G27" s="235"/>
      <c r="H27" s="236"/>
      <c r="I27" s="340"/>
      <c r="J27" s="341"/>
      <c r="K27" s="342"/>
      <c r="L27" s="343"/>
      <c r="M27" s="340"/>
      <c r="N27" s="341"/>
      <c r="O27" s="342"/>
      <c r="P27" s="343"/>
      <c r="Q27" s="340"/>
      <c r="R27" s="341"/>
      <c r="S27" s="342"/>
      <c r="T27" s="343"/>
      <c r="U27" s="340"/>
      <c r="V27" s="341"/>
      <c r="W27" s="342"/>
      <c r="X27" s="343"/>
      <c r="Y27" s="194">
        <f>I27+K27*2+M27+O27*2+Q27+S27*2+U27+W27*2</f>
        <v>0</v>
      </c>
      <c r="Z27" s="195"/>
      <c r="AA27" s="195"/>
      <c r="AB27" s="196"/>
      <c r="AC27" s="204"/>
      <c r="AD27" s="204"/>
      <c r="AE27" s="204"/>
      <c r="AF27" s="205"/>
      <c r="AG27" s="5"/>
      <c r="AH27" s="5"/>
      <c r="AI27" s="5"/>
      <c r="AJ27" s="5"/>
      <c r="AK27" s="5"/>
      <c r="AL27" s="5"/>
      <c r="AM27" s="5"/>
      <c r="AN27" s="5"/>
      <c r="AO27" s="5"/>
      <c r="AP27" s="5"/>
      <c r="AQ27" s="5"/>
      <c r="AR27" s="5"/>
      <c r="AS27" s="5"/>
    </row>
    <row r="28" spans="1:49" ht="19.5" thickBot="1">
      <c r="A28" s="35"/>
      <c r="B28" s="188"/>
      <c r="C28" s="237"/>
      <c r="D28" s="230"/>
      <c r="E28" s="230"/>
      <c r="F28" s="230"/>
      <c r="G28" s="230"/>
      <c r="H28" s="231"/>
      <c r="I28" s="332"/>
      <c r="J28" s="333"/>
      <c r="K28" s="334"/>
      <c r="L28" s="335"/>
      <c r="M28" s="332"/>
      <c r="N28" s="333"/>
      <c r="O28" s="334"/>
      <c r="P28" s="335"/>
      <c r="Q28" s="332"/>
      <c r="R28" s="333"/>
      <c r="S28" s="334"/>
      <c r="T28" s="335"/>
      <c r="U28" s="332"/>
      <c r="V28" s="333"/>
      <c r="W28" s="334"/>
      <c r="X28" s="335"/>
      <c r="Y28" s="197"/>
      <c r="Z28" s="198"/>
      <c r="AA28" s="198"/>
      <c r="AB28" s="199"/>
      <c r="AC28" s="206"/>
      <c r="AD28" s="206"/>
      <c r="AE28" s="206"/>
      <c r="AF28" s="207"/>
    </row>
    <row r="29" spans="1:49" ht="18.75" customHeight="1">
      <c r="A29" s="35"/>
      <c r="B29" s="188"/>
      <c r="C29" s="208" t="s">
        <v>30</v>
      </c>
      <c r="D29" s="209"/>
      <c r="E29" s="209"/>
      <c r="F29" s="209"/>
      <c r="G29" s="209"/>
      <c r="H29" s="210"/>
      <c r="I29" s="214"/>
      <c r="J29" s="215"/>
      <c r="K29" s="215"/>
      <c r="L29" s="215"/>
      <c r="M29" s="215"/>
      <c r="N29" s="215"/>
      <c r="O29" s="215"/>
      <c r="P29" s="215"/>
      <c r="Q29" s="215"/>
      <c r="R29" s="215"/>
      <c r="S29" s="215"/>
      <c r="T29" s="215"/>
      <c r="U29" s="215"/>
      <c r="V29" s="215"/>
      <c r="W29" s="215"/>
      <c r="X29" s="216"/>
      <c r="Y29" s="107">
        <f>IF(OR(Y23=0, Y25=0, Y27=0, ISBLANK(Y25), ISBLANK(Y25), ISBLANK(Y27)), 0, MG1)</f>
        <v>0</v>
      </c>
      <c r="Z29" s="108"/>
      <c r="AA29" s="108"/>
      <c r="AB29" s="108"/>
      <c r="AC29" s="322"/>
      <c r="AD29" s="323"/>
      <c r="AE29" s="323"/>
      <c r="AF29" s="324"/>
      <c r="AR29" s="5"/>
    </row>
    <row r="30" spans="1:49" ht="19.5" thickBot="1">
      <c r="A30" s="35"/>
      <c r="B30" s="189"/>
      <c r="C30" s="211"/>
      <c r="D30" s="212"/>
      <c r="E30" s="212"/>
      <c r="F30" s="212"/>
      <c r="G30" s="212"/>
      <c r="H30" s="213"/>
      <c r="I30" s="217"/>
      <c r="J30" s="218"/>
      <c r="K30" s="218"/>
      <c r="L30" s="218"/>
      <c r="M30" s="218"/>
      <c r="N30" s="218"/>
      <c r="O30" s="218"/>
      <c r="P30" s="218"/>
      <c r="Q30" s="218"/>
      <c r="R30" s="218"/>
      <c r="S30" s="218"/>
      <c r="T30" s="218"/>
      <c r="U30" s="218"/>
      <c r="V30" s="218"/>
      <c r="W30" s="218"/>
      <c r="X30" s="219"/>
      <c r="Y30" s="109"/>
      <c r="Z30" s="110"/>
      <c r="AA30" s="110"/>
      <c r="AB30" s="110"/>
      <c r="AC30" s="325"/>
      <c r="AD30" s="326"/>
      <c r="AE30" s="326"/>
      <c r="AF30" s="327"/>
      <c r="AR30" s="5"/>
    </row>
    <row r="31" spans="1:49" ht="18.75" customHeight="1">
      <c r="A31" s="10"/>
      <c r="B31" s="238" t="s">
        <v>48</v>
      </c>
      <c r="C31" s="239"/>
      <c r="D31" s="239"/>
      <c r="E31" s="239"/>
      <c r="F31" s="239"/>
      <c r="G31" s="239"/>
      <c r="H31" s="240"/>
      <c r="I31" s="302"/>
      <c r="J31" s="303"/>
      <c r="K31" s="304"/>
      <c r="L31" s="305"/>
      <c r="M31" s="302"/>
      <c r="N31" s="303"/>
      <c r="O31" s="304"/>
      <c r="P31" s="305"/>
      <c r="Q31" s="302"/>
      <c r="R31" s="303"/>
      <c r="S31" s="304"/>
      <c r="T31" s="305"/>
      <c r="U31" s="302"/>
      <c r="V31" s="303"/>
      <c r="W31" s="304"/>
      <c r="X31" s="305"/>
      <c r="Y31" s="107">
        <f>I31+K31*2+M31+O31*2+Q31+S31*2+U31+W31*2</f>
        <v>0</v>
      </c>
      <c r="Z31" s="108"/>
      <c r="AA31" s="108"/>
      <c r="AB31" s="241"/>
      <c r="AC31" s="137"/>
      <c r="AD31" s="138"/>
      <c r="AE31" s="138"/>
      <c r="AF31" s="139"/>
    </row>
    <row r="32" spans="1:49">
      <c r="A32" s="10"/>
      <c r="B32" s="165"/>
      <c r="C32" s="166"/>
      <c r="D32" s="166"/>
      <c r="E32" s="166"/>
      <c r="F32" s="166"/>
      <c r="G32" s="166"/>
      <c r="H32" s="167"/>
      <c r="I32" s="306"/>
      <c r="J32" s="307"/>
      <c r="K32" s="308"/>
      <c r="L32" s="309"/>
      <c r="M32" s="306"/>
      <c r="N32" s="307"/>
      <c r="O32" s="308"/>
      <c r="P32" s="309"/>
      <c r="Q32" s="306"/>
      <c r="R32" s="307"/>
      <c r="S32" s="308"/>
      <c r="T32" s="309"/>
      <c r="U32" s="306"/>
      <c r="V32" s="307"/>
      <c r="W32" s="308"/>
      <c r="X32" s="309"/>
      <c r="Y32" s="109"/>
      <c r="Z32" s="242"/>
      <c r="AA32" s="242"/>
      <c r="AB32" s="243"/>
      <c r="AC32" s="140"/>
      <c r="AD32" s="141"/>
      <c r="AE32" s="141"/>
      <c r="AF32" s="142"/>
    </row>
    <row r="33" spans="1:32" ht="18.75" customHeight="1">
      <c r="A33" s="10"/>
      <c r="B33" s="238" t="s">
        <v>67</v>
      </c>
      <c r="C33" s="239"/>
      <c r="D33" s="239"/>
      <c r="E33" s="239"/>
      <c r="F33" s="239"/>
      <c r="G33" s="239"/>
      <c r="H33" s="240"/>
      <c r="I33" s="302"/>
      <c r="J33" s="303"/>
      <c r="K33" s="304"/>
      <c r="L33" s="305"/>
      <c r="M33" s="302"/>
      <c r="N33" s="303"/>
      <c r="O33" s="304"/>
      <c r="P33" s="305"/>
      <c r="Q33" s="302"/>
      <c r="R33" s="303"/>
      <c r="S33" s="304"/>
      <c r="T33" s="305"/>
      <c r="U33" s="302"/>
      <c r="V33" s="303"/>
      <c r="W33" s="304"/>
      <c r="X33" s="305"/>
      <c r="Y33" s="107">
        <f>I33+K33*2+M33+O33*2+Q33+S33*2+U33+W33*2</f>
        <v>0</v>
      </c>
      <c r="Z33" s="108"/>
      <c r="AA33" s="108"/>
      <c r="AB33" s="241"/>
      <c r="AC33" s="137"/>
      <c r="AD33" s="138"/>
      <c r="AE33" s="138"/>
      <c r="AF33" s="139"/>
    </row>
    <row r="34" spans="1:32">
      <c r="A34" s="10"/>
      <c r="B34" s="165"/>
      <c r="C34" s="166"/>
      <c r="D34" s="166"/>
      <c r="E34" s="166"/>
      <c r="F34" s="166"/>
      <c r="G34" s="166"/>
      <c r="H34" s="167"/>
      <c r="I34" s="306"/>
      <c r="J34" s="307"/>
      <c r="K34" s="308"/>
      <c r="L34" s="309"/>
      <c r="M34" s="306"/>
      <c r="N34" s="307"/>
      <c r="O34" s="308"/>
      <c r="P34" s="309"/>
      <c r="Q34" s="306"/>
      <c r="R34" s="307"/>
      <c r="S34" s="308"/>
      <c r="T34" s="309"/>
      <c r="U34" s="306"/>
      <c r="V34" s="307"/>
      <c r="W34" s="308"/>
      <c r="X34" s="309"/>
      <c r="Y34" s="109"/>
      <c r="Z34" s="242"/>
      <c r="AA34" s="242"/>
      <c r="AB34" s="243"/>
      <c r="AC34" s="140"/>
      <c r="AD34" s="141"/>
      <c r="AE34" s="141"/>
      <c r="AF34" s="142"/>
    </row>
    <row r="35" spans="1:32">
      <c r="A35" s="10"/>
      <c r="B35" s="150" t="s">
        <v>57</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46"/>
      <c r="AA35" s="46"/>
      <c r="AB35" s="46"/>
      <c r="AC35" s="19"/>
      <c r="AD35" s="19"/>
      <c r="AE35" s="19"/>
      <c r="AF35" s="19"/>
    </row>
    <row r="36" spans="1:32">
      <c r="A36" s="30"/>
      <c r="B36" s="348" t="s">
        <v>47</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34"/>
      <c r="AF36" s="34"/>
    </row>
    <row r="37" spans="1:32">
      <c r="A37" s="10"/>
      <c r="B37" s="56"/>
      <c r="C37" s="57"/>
      <c r="D37" s="58"/>
      <c r="E37" s="58"/>
      <c r="F37" s="58"/>
      <c r="G37" s="58"/>
      <c r="H37" s="58"/>
      <c r="I37" s="58"/>
      <c r="J37" s="58"/>
      <c r="K37" s="8"/>
      <c r="L37" s="11"/>
      <c r="M37" s="11"/>
      <c r="N37" s="11"/>
      <c r="O37" s="11"/>
      <c r="P37" s="11"/>
      <c r="Q37" s="11"/>
      <c r="R37" s="11"/>
      <c r="S37" s="11"/>
      <c r="T37" s="11"/>
      <c r="U37" s="11"/>
      <c r="V37" s="11"/>
      <c r="W37" s="11"/>
      <c r="X37" s="11"/>
      <c r="Y37" s="53"/>
      <c r="Z37" s="53"/>
      <c r="AA37" s="53"/>
      <c r="AB37" s="53"/>
      <c r="AC37" s="27"/>
      <c r="AD37" s="27"/>
      <c r="AE37" s="27"/>
      <c r="AF37" s="27"/>
    </row>
    <row r="38" spans="1:32">
      <c r="A38" s="10"/>
      <c r="B38" s="133" t="s">
        <v>62</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27"/>
    </row>
    <row r="39" spans="1:32">
      <c r="A39" s="10"/>
      <c r="B39" s="54"/>
      <c r="C39" s="54" t="s">
        <v>69</v>
      </c>
      <c r="D39" s="54"/>
      <c r="E39" s="54"/>
      <c r="F39" s="54"/>
      <c r="G39" s="54"/>
      <c r="H39" s="54"/>
      <c r="I39" s="54"/>
      <c r="J39" s="61"/>
      <c r="K39" s="54"/>
      <c r="L39" s="54"/>
      <c r="M39" s="54"/>
      <c r="N39" s="61"/>
      <c r="O39" s="54"/>
      <c r="P39" s="54"/>
      <c r="Q39" s="54"/>
      <c r="R39" s="61"/>
      <c r="S39" s="54"/>
      <c r="T39" s="54"/>
      <c r="U39" s="54"/>
      <c r="V39" s="61"/>
      <c r="W39" s="54"/>
      <c r="X39" s="54"/>
      <c r="Y39" s="54"/>
      <c r="Z39" s="54"/>
      <c r="AA39" s="54"/>
      <c r="AB39" s="54"/>
      <c r="AC39" s="54"/>
      <c r="AD39" s="54"/>
      <c r="AE39" s="54"/>
      <c r="AF39" s="27"/>
    </row>
    <row r="40" spans="1:32">
      <c r="B40" s="1" t="s">
        <v>63</v>
      </c>
      <c r="K40" s="8"/>
      <c r="L40" s="8"/>
      <c r="M40" s="8"/>
      <c r="N40" s="8"/>
      <c r="O40" s="8"/>
      <c r="P40" s="11"/>
      <c r="Q40" s="11"/>
      <c r="R40" s="11"/>
      <c r="S40" s="11"/>
      <c r="T40" s="11"/>
      <c r="U40" s="11"/>
      <c r="V40" s="11"/>
      <c r="W40" s="11"/>
      <c r="X40" s="11"/>
      <c r="Y40" s="11"/>
      <c r="Z40" s="11"/>
      <c r="AA40" s="11"/>
      <c r="AB40" s="11"/>
      <c r="AC40" s="11"/>
      <c r="AD40" s="11"/>
      <c r="AE40" s="11"/>
      <c r="AF40" s="11"/>
    </row>
    <row r="41" spans="1:32">
      <c r="A41" s="10"/>
      <c r="B41" s="132"/>
      <c r="C41" s="132"/>
      <c r="D41" s="132"/>
      <c r="E41" s="132"/>
      <c r="F41" s="132"/>
      <c r="G41" s="132"/>
      <c r="H41" s="132"/>
      <c r="I41" s="117" t="s">
        <v>23</v>
      </c>
      <c r="J41" s="118"/>
      <c r="K41" s="118"/>
      <c r="L41" s="118"/>
      <c r="M41" s="118"/>
      <c r="N41" s="118"/>
      <c r="O41" s="118"/>
      <c r="P41" s="119"/>
      <c r="Q41" s="120" t="s">
        <v>24</v>
      </c>
      <c r="R41" s="121"/>
      <c r="S41" s="121"/>
      <c r="T41" s="121"/>
      <c r="U41" s="121"/>
      <c r="V41" s="121"/>
      <c r="W41" s="121"/>
      <c r="X41" s="121"/>
      <c r="Y41" s="121"/>
      <c r="Z41" s="121"/>
      <c r="AA41" s="121"/>
      <c r="AB41" s="121"/>
      <c r="AC41" s="121"/>
      <c r="AD41" s="121"/>
      <c r="AE41" s="121"/>
      <c r="AF41" s="122"/>
    </row>
    <row r="42" spans="1:32">
      <c r="A42" s="10"/>
      <c r="B42" s="152" t="s">
        <v>78</v>
      </c>
      <c r="C42" s="153"/>
      <c r="D42" s="153"/>
      <c r="E42" s="153"/>
      <c r="F42" s="153"/>
      <c r="G42" s="153"/>
      <c r="H42" s="154"/>
      <c r="I42" s="310"/>
      <c r="J42" s="311"/>
      <c r="K42" s="311"/>
      <c r="L42" s="311"/>
      <c r="M42" s="311"/>
      <c r="N42" s="311"/>
      <c r="O42" s="311"/>
      <c r="P42" s="312"/>
      <c r="Q42" s="313"/>
      <c r="R42" s="314"/>
      <c r="S42" s="314"/>
      <c r="T42" s="314"/>
      <c r="U42" s="314"/>
      <c r="V42" s="314"/>
      <c r="W42" s="314"/>
      <c r="X42" s="314"/>
      <c r="Y42" s="314"/>
      <c r="Z42" s="314"/>
      <c r="AA42" s="314"/>
      <c r="AB42" s="314"/>
      <c r="AC42" s="314"/>
      <c r="AD42" s="314"/>
      <c r="AE42" s="314"/>
      <c r="AF42" s="315"/>
    </row>
    <row r="43" spans="1:32">
      <c r="A43" s="10"/>
      <c r="B43" s="152"/>
      <c r="C43" s="153"/>
      <c r="D43" s="153"/>
      <c r="E43" s="153"/>
      <c r="F43" s="153"/>
      <c r="G43" s="153"/>
      <c r="H43" s="154"/>
      <c r="I43" s="316"/>
      <c r="J43" s="317"/>
      <c r="K43" s="317"/>
      <c r="L43" s="317"/>
      <c r="M43" s="317"/>
      <c r="N43" s="317"/>
      <c r="O43" s="317"/>
      <c r="P43" s="318"/>
      <c r="Q43" s="319"/>
      <c r="R43" s="320"/>
      <c r="S43" s="320"/>
      <c r="T43" s="320"/>
      <c r="U43" s="320"/>
      <c r="V43" s="320"/>
      <c r="W43" s="320"/>
      <c r="X43" s="320"/>
      <c r="Y43" s="320"/>
      <c r="Z43" s="320"/>
      <c r="AA43" s="320"/>
      <c r="AB43" s="320"/>
      <c r="AC43" s="320"/>
      <c r="AD43" s="320"/>
      <c r="AE43" s="320"/>
      <c r="AF43" s="321"/>
    </row>
    <row r="44" spans="1:32" ht="19.5" thickBot="1">
      <c r="A44" s="10"/>
      <c r="B44" s="152"/>
      <c r="C44" s="153"/>
      <c r="D44" s="153"/>
      <c r="E44" s="153"/>
      <c r="F44" s="153"/>
      <c r="G44" s="153"/>
      <c r="H44" s="154"/>
      <c r="I44" s="117" t="s">
        <v>25</v>
      </c>
      <c r="J44" s="118"/>
      <c r="K44" s="118"/>
      <c r="L44" s="118"/>
      <c r="M44" s="118"/>
      <c r="N44" s="118"/>
      <c r="O44" s="118"/>
      <c r="P44" s="119"/>
      <c r="Q44" s="120" t="s">
        <v>26</v>
      </c>
      <c r="R44" s="121"/>
      <c r="S44" s="121"/>
      <c r="T44" s="121"/>
      <c r="U44" s="121"/>
      <c r="V44" s="121"/>
      <c r="W44" s="121"/>
      <c r="X44" s="122"/>
      <c r="Y44" s="120" t="s">
        <v>20</v>
      </c>
      <c r="Z44" s="121"/>
      <c r="AA44" s="121"/>
      <c r="AB44" s="122"/>
      <c r="AC44" s="123" t="s">
        <v>21</v>
      </c>
      <c r="AD44" s="124"/>
      <c r="AE44" s="124"/>
      <c r="AF44" s="125"/>
    </row>
    <row r="45" spans="1:32">
      <c r="A45" s="10"/>
      <c r="B45" s="152"/>
      <c r="C45" s="153"/>
      <c r="D45" s="153"/>
      <c r="E45" s="153"/>
      <c r="F45" s="153"/>
      <c r="G45" s="153"/>
      <c r="H45" s="154"/>
      <c r="I45" s="302"/>
      <c r="J45" s="304"/>
      <c r="K45" s="304"/>
      <c r="L45" s="304"/>
      <c r="M45" s="304"/>
      <c r="N45" s="304"/>
      <c r="O45" s="304"/>
      <c r="P45" s="305"/>
      <c r="Q45" s="302"/>
      <c r="R45" s="304"/>
      <c r="S45" s="304"/>
      <c r="T45" s="304"/>
      <c r="U45" s="304"/>
      <c r="V45" s="304"/>
      <c r="W45" s="304"/>
      <c r="X45" s="305"/>
      <c r="Y45" s="107">
        <f>I45+Q45*2</f>
        <v>0</v>
      </c>
      <c r="Z45" s="108"/>
      <c r="AA45" s="108"/>
      <c r="AB45" s="108"/>
      <c r="AC45" s="322"/>
      <c r="AD45" s="323"/>
      <c r="AE45" s="323"/>
      <c r="AF45" s="324"/>
    </row>
    <row r="46" spans="1:32" ht="19.5" thickBot="1">
      <c r="A46" s="10"/>
      <c r="B46" s="155"/>
      <c r="C46" s="156"/>
      <c r="D46" s="156"/>
      <c r="E46" s="156"/>
      <c r="F46" s="156"/>
      <c r="G46" s="156"/>
      <c r="H46" s="157"/>
      <c r="I46" s="306"/>
      <c r="J46" s="308"/>
      <c r="K46" s="308"/>
      <c r="L46" s="308"/>
      <c r="M46" s="308"/>
      <c r="N46" s="308"/>
      <c r="O46" s="308"/>
      <c r="P46" s="309"/>
      <c r="Q46" s="306"/>
      <c r="R46" s="308"/>
      <c r="S46" s="308"/>
      <c r="T46" s="308"/>
      <c r="U46" s="308"/>
      <c r="V46" s="308"/>
      <c r="W46" s="308"/>
      <c r="X46" s="309"/>
      <c r="Y46" s="109"/>
      <c r="Z46" s="110"/>
      <c r="AA46" s="110"/>
      <c r="AB46" s="110"/>
      <c r="AC46" s="325"/>
      <c r="AD46" s="326"/>
      <c r="AE46" s="326"/>
      <c r="AF46" s="327"/>
    </row>
    <row r="47" spans="1:32">
      <c r="A47" s="10"/>
      <c r="B47" s="1" t="s">
        <v>64</v>
      </c>
      <c r="K47" s="8"/>
      <c r="L47" s="8"/>
      <c r="M47" s="8"/>
      <c r="N47" s="8"/>
      <c r="O47" s="8"/>
      <c r="P47" s="11"/>
      <c r="Q47" s="11"/>
      <c r="R47" s="11"/>
      <c r="S47" s="11"/>
      <c r="T47" s="11"/>
      <c r="U47" s="11"/>
      <c r="V47" s="11"/>
      <c r="W47" s="11"/>
      <c r="X47" s="11"/>
      <c r="Y47" s="11"/>
      <c r="Z47" s="11"/>
      <c r="AA47" s="11"/>
      <c r="AB47" s="11"/>
      <c r="AC47" s="11"/>
      <c r="AD47" s="11"/>
      <c r="AE47" s="11"/>
      <c r="AF47" s="11"/>
    </row>
    <row r="48" spans="1:32">
      <c r="A48" s="10"/>
      <c r="B48" s="132"/>
      <c r="C48" s="132"/>
      <c r="D48" s="132"/>
      <c r="E48" s="132"/>
      <c r="F48" s="132"/>
      <c r="G48" s="132"/>
      <c r="H48" s="132"/>
      <c r="I48" s="117" t="s">
        <v>23</v>
      </c>
      <c r="J48" s="118"/>
      <c r="K48" s="118"/>
      <c r="L48" s="118"/>
      <c r="M48" s="118"/>
      <c r="N48" s="118"/>
      <c r="O48" s="118"/>
      <c r="P48" s="119"/>
      <c r="Q48" s="120" t="s">
        <v>24</v>
      </c>
      <c r="R48" s="121"/>
      <c r="S48" s="121"/>
      <c r="T48" s="121"/>
      <c r="U48" s="121"/>
      <c r="V48" s="121"/>
      <c r="W48" s="121"/>
      <c r="X48" s="121"/>
      <c r="Y48" s="121"/>
      <c r="Z48" s="121"/>
      <c r="AA48" s="121"/>
      <c r="AB48" s="121"/>
      <c r="AC48" s="121"/>
      <c r="AD48" s="121"/>
      <c r="AE48" s="121"/>
      <c r="AF48" s="122"/>
    </row>
    <row r="49" spans="1:35">
      <c r="B49" s="152" t="s">
        <v>78</v>
      </c>
      <c r="C49" s="153"/>
      <c r="D49" s="153"/>
      <c r="E49" s="153"/>
      <c r="F49" s="153"/>
      <c r="G49" s="153"/>
      <c r="H49" s="154"/>
      <c r="I49" s="310"/>
      <c r="J49" s="311"/>
      <c r="K49" s="311"/>
      <c r="L49" s="311"/>
      <c r="M49" s="311"/>
      <c r="N49" s="311"/>
      <c r="O49" s="311"/>
      <c r="P49" s="312"/>
      <c r="Q49" s="313"/>
      <c r="R49" s="314"/>
      <c r="S49" s="314"/>
      <c r="T49" s="314"/>
      <c r="U49" s="314"/>
      <c r="V49" s="314"/>
      <c r="W49" s="314"/>
      <c r="X49" s="314"/>
      <c r="Y49" s="314"/>
      <c r="Z49" s="314"/>
      <c r="AA49" s="314"/>
      <c r="AB49" s="314"/>
      <c r="AC49" s="314"/>
      <c r="AD49" s="314"/>
      <c r="AE49" s="314"/>
      <c r="AF49" s="315"/>
    </row>
    <row r="50" spans="1:35">
      <c r="B50" s="152"/>
      <c r="C50" s="153"/>
      <c r="D50" s="153"/>
      <c r="E50" s="153"/>
      <c r="F50" s="153"/>
      <c r="G50" s="153"/>
      <c r="H50" s="154"/>
      <c r="I50" s="316"/>
      <c r="J50" s="317"/>
      <c r="K50" s="317"/>
      <c r="L50" s="317"/>
      <c r="M50" s="317"/>
      <c r="N50" s="317"/>
      <c r="O50" s="317"/>
      <c r="P50" s="318"/>
      <c r="Q50" s="319"/>
      <c r="R50" s="320"/>
      <c r="S50" s="320"/>
      <c r="T50" s="320"/>
      <c r="U50" s="320"/>
      <c r="V50" s="320"/>
      <c r="W50" s="320"/>
      <c r="X50" s="320"/>
      <c r="Y50" s="320"/>
      <c r="Z50" s="320"/>
      <c r="AA50" s="320"/>
      <c r="AB50" s="320"/>
      <c r="AC50" s="320"/>
      <c r="AD50" s="320"/>
      <c r="AE50" s="320"/>
      <c r="AF50" s="321"/>
    </row>
    <row r="51" spans="1:35" ht="19.5" thickBot="1">
      <c r="B51" s="152"/>
      <c r="C51" s="153"/>
      <c r="D51" s="153"/>
      <c r="E51" s="153"/>
      <c r="F51" s="153"/>
      <c r="G51" s="153"/>
      <c r="H51" s="154"/>
      <c r="I51" s="117" t="s">
        <v>25</v>
      </c>
      <c r="J51" s="118"/>
      <c r="K51" s="118"/>
      <c r="L51" s="118"/>
      <c r="M51" s="118"/>
      <c r="N51" s="118"/>
      <c r="O51" s="118"/>
      <c r="P51" s="119"/>
      <c r="Q51" s="120" t="s">
        <v>26</v>
      </c>
      <c r="R51" s="121"/>
      <c r="S51" s="121"/>
      <c r="T51" s="121"/>
      <c r="U51" s="121"/>
      <c r="V51" s="121"/>
      <c r="W51" s="121"/>
      <c r="X51" s="122"/>
      <c r="Y51" s="120" t="s">
        <v>20</v>
      </c>
      <c r="Z51" s="121"/>
      <c r="AA51" s="121"/>
      <c r="AB51" s="122"/>
      <c r="AC51" s="123" t="s">
        <v>21</v>
      </c>
      <c r="AD51" s="124"/>
      <c r="AE51" s="124"/>
      <c r="AF51" s="125"/>
    </row>
    <row r="52" spans="1:35">
      <c r="B52" s="152"/>
      <c r="C52" s="153"/>
      <c r="D52" s="153"/>
      <c r="E52" s="153"/>
      <c r="F52" s="153"/>
      <c r="G52" s="153"/>
      <c r="H52" s="154"/>
      <c r="I52" s="302"/>
      <c r="J52" s="304"/>
      <c r="K52" s="304"/>
      <c r="L52" s="304"/>
      <c r="M52" s="304"/>
      <c r="N52" s="304"/>
      <c r="O52" s="304"/>
      <c r="P52" s="305"/>
      <c r="Q52" s="302"/>
      <c r="R52" s="304"/>
      <c r="S52" s="304"/>
      <c r="T52" s="304"/>
      <c r="U52" s="304"/>
      <c r="V52" s="304"/>
      <c r="W52" s="304"/>
      <c r="X52" s="305"/>
      <c r="Y52" s="107">
        <f>I52+Q52*2</f>
        <v>0</v>
      </c>
      <c r="Z52" s="108"/>
      <c r="AA52" s="108"/>
      <c r="AB52" s="108"/>
      <c r="AC52" s="322"/>
      <c r="AD52" s="323"/>
      <c r="AE52" s="323"/>
      <c r="AF52" s="324"/>
    </row>
    <row r="53" spans="1:35" ht="19.5" thickBot="1">
      <c r="B53" s="155"/>
      <c r="C53" s="156"/>
      <c r="D53" s="156"/>
      <c r="E53" s="156"/>
      <c r="F53" s="156"/>
      <c r="G53" s="156"/>
      <c r="H53" s="157"/>
      <c r="I53" s="306"/>
      <c r="J53" s="308"/>
      <c r="K53" s="308"/>
      <c r="L53" s="308"/>
      <c r="M53" s="308"/>
      <c r="N53" s="308"/>
      <c r="O53" s="308"/>
      <c r="P53" s="309"/>
      <c r="Q53" s="306"/>
      <c r="R53" s="308"/>
      <c r="S53" s="308"/>
      <c r="T53" s="308"/>
      <c r="U53" s="308"/>
      <c r="V53" s="308"/>
      <c r="W53" s="308"/>
      <c r="X53" s="309"/>
      <c r="Y53" s="109"/>
      <c r="Z53" s="110"/>
      <c r="AA53" s="110"/>
      <c r="AB53" s="110"/>
      <c r="AC53" s="325"/>
      <c r="AD53" s="326"/>
      <c r="AE53" s="326"/>
      <c r="AF53" s="327"/>
    </row>
    <row r="54" spans="1:35">
      <c r="B54" s="151" t="s">
        <v>27</v>
      </c>
      <c r="C54" s="151"/>
      <c r="D54" s="151"/>
      <c r="E54" s="151"/>
      <c r="F54" s="151"/>
      <c r="G54" s="151"/>
      <c r="H54" s="151"/>
      <c r="I54" s="151"/>
      <c r="J54" s="151"/>
      <c r="K54" s="151"/>
      <c r="L54" s="151"/>
      <c r="M54" s="151"/>
      <c r="N54" s="65"/>
      <c r="O54" s="29"/>
      <c r="P54" s="29"/>
      <c r="Q54" s="29"/>
      <c r="R54" s="29"/>
      <c r="S54" s="29"/>
      <c r="T54" s="28"/>
      <c r="U54" s="28"/>
      <c r="V54" s="28"/>
      <c r="W54" s="28"/>
      <c r="X54" s="28"/>
      <c r="Y54" s="40"/>
      <c r="Z54" s="40"/>
      <c r="AA54" s="40"/>
      <c r="AB54" s="40"/>
      <c r="AC54" s="27"/>
      <c r="AD54" s="27"/>
      <c r="AE54" s="27"/>
      <c r="AF54" s="27"/>
    </row>
    <row r="55" spans="1:35">
      <c r="A55" s="10"/>
      <c r="B55" s="148" t="s">
        <v>49</v>
      </c>
      <c r="C55" s="149"/>
      <c r="D55" s="149"/>
      <c r="E55" s="149"/>
      <c r="F55" s="149"/>
      <c r="G55" s="149"/>
      <c r="H55" s="149"/>
      <c r="I55" s="149"/>
      <c r="J55" s="149"/>
      <c r="K55" s="149"/>
      <c r="L55" s="149"/>
      <c r="M55" s="149"/>
      <c r="N55" s="64"/>
      <c r="O55" s="48"/>
      <c r="P55" s="48"/>
      <c r="Q55" s="48"/>
      <c r="R55" s="48"/>
      <c r="S55" s="48"/>
      <c r="T55" s="28"/>
      <c r="U55" s="28"/>
      <c r="V55" s="28"/>
      <c r="W55" s="28"/>
      <c r="X55" s="28"/>
      <c r="Y55" s="47"/>
      <c r="Z55" s="47"/>
      <c r="AA55" s="47"/>
      <c r="AB55" s="47"/>
      <c r="AC55" s="27"/>
      <c r="AD55" s="27"/>
      <c r="AE55" s="27"/>
      <c r="AF55" s="27"/>
    </row>
    <row r="56" spans="1:3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row>
    <row r="57" spans="1:35" s="51" customFormat="1" ht="24">
      <c r="A57" s="1"/>
      <c r="B57" s="133" t="s">
        <v>53</v>
      </c>
      <c r="C57" s="133"/>
      <c r="D57" s="133"/>
      <c r="E57" s="133"/>
      <c r="F57" s="133"/>
      <c r="G57" s="133"/>
      <c r="H57" s="133"/>
      <c r="I57" s="133"/>
      <c r="J57" s="74" t="s">
        <v>83</v>
      </c>
      <c r="W57" s="52" t="s">
        <v>52</v>
      </c>
      <c r="X57" s="50"/>
      <c r="Y57" s="50"/>
      <c r="Z57" s="50"/>
      <c r="AA57" s="50"/>
      <c r="AB57" s="349">
        <f>MIN(10000000, I59+I63)</f>
        <v>0</v>
      </c>
      <c r="AC57" s="349"/>
      <c r="AD57" s="349"/>
      <c r="AE57" s="349"/>
      <c r="AF57" s="73"/>
      <c r="AG57" s="73"/>
      <c r="AI57" s="10"/>
    </row>
    <row r="58" spans="1:35">
      <c r="B58" s="12"/>
      <c r="C58" s="10"/>
      <c r="D58" s="10"/>
      <c r="E58" s="11"/>
      <c r="F58" s="10"/>
      <c r="G58" s="10"/>
      <c r="H58" s="10"/>
      <c r="I58" s="12"/>
      <c r="J58" s="12"/>
      <c r="K58" s="12"/>
      <c r="L58" s="12"/>
      <c r="M58" s="12"/>
      <c r="N58" s="12"/>
      <c r="O58" s="12"/>
      <c r="P58" s="12"/>
      <c r="Q58" s="12"/>
      <c r="R58" s="12"/>
      <c r="S58" s="12"/>
      <c r="T58" s="12"/>
      <c r="U58" s="31"/>
      <c r="V58" s="31"/>
      <c r="W58" s="31"/>
      <c r="X58" s="12"/>
      <c r="Y58" s="12"/>
      <c r="Z58" s="12"/>
      <c r="AA58" s="12"/>
      <c r="AB58" s="12"/>
      <c r="AC58" s="12"/>
      <c r="AD58" s="12"/>
      <c r="AE58" s="12"/>
      <c r="AF58" s="12"/>
    </row>
    <row r="59" spans="1:35" ht="19.5">
      <c r="B59" s="12"/>
      <c r="C59" s="21" t="s">
        <v>22</v>
      </c>
      <c r="D59" s="22"/>
      <c r="E59" s="22"/>
      <c r="F59" s="22"/>
      <c r="G59" s="22"/>
      <c r="H59" s="21"/>
      <c r="I59" s="146">
        <f>MIN(10000000, I60+I61)</f>
        <v>0</v>
      </c>
      <c r="J59" s="146"/>
      <c r="K59" s="146"/>
      <c r="L59" s="146"/>
      <c r="M59" s="146"/>
      <c r="N59" s="23"/>
      <c r="O59" s="10"/>
      <c r="P59" s="12"/>
      <c r="Q59" s="12"/>
      <c r="R59" s="12"/>
      <c r="S59" s="12"/>
      <c r="T59" s="12"/>
      <c r="U59" s="12"/>
      <c r="V59" s="12"/>
      <c r="W59" s="12"/>
      <c r="X59" s="12"/>
      <c r="Y59" s="12"/>
      <c r="Z59" s="12"/>
      <c r="AA59" s="12"/>
      <c r="AB59" s="12"/>
      <c r="AC59" s="12"/>
      <c r="AD59" s="12"/>
      <c r="AE59" s="12"/>
      <c r="AF59" s="12"/>
    </row>
    <row r="60" spans="1:35" ht="19.5">
      <c r="B60" s="12"/>
      <c r="C60" s="32"/>
      <c r="D60" s="12"/>
      <c r="E60" s="12"/>
      <c r="F60" s="33"/>
      <c r="G60" s="33" t="s">
        <v>28</v>
      </c>
      <c r="H60" s="33"/>
      <c r="I60" s="177">
        <f>AC21</f>
        <v>0</v>
      </c>
      <c r="J60" s="177"/>
      <c r="K60" s="177"/>
      <c r="L60" s="177"/>
      <c r="M60" s="177"/>
      <c r="N60" s="23"/>
      <c r="O60" s="10"/>
      <c r="P60" s="12"/>
      <c r="Q60" s="12"/>
      <c r="R60" s="12"/>
      <c r="S60" s="12"/>
      <c r="T60" s="12"/>
      <c r="U60" s="12"/>
      <c r="V60" s="12"/>
      <c r="W60" s="12"/>
      <c r="X60" s="12"/>
      <c r="Y60" s="12"/>
      <c r="Z60" s="12"/>
      <c r="AA60" s="12"/>
      <c r="AB60" s="12"/>
      <c r="AC60" s="12"/>
      <c r="AD60" s="12"/>
      <c r="AE60" s="12"/>
      <c r="AF60" s="12"/>
    </row>
    <row r="61" spans="1:35" s="51" customFormat="1" ht="19.5">
      <c r="A61" s="1"/>
      <c r="B61" s="12"/>
      <c r="C61" s="32"/>
      <c r="D61" s="12"/>
      <c r="E61" s="12"/>
      <c r="F61" s="33"/>
      <c r="G61" s="33" t="s">
        <v>29</v>
      </c>
      <c r="I61" s="178">
        <f>AC29</f>
        <v>0</v>
      </c>
      <c r="J61" s="178"/>
      <c r="K61" s="178"/>
      <c r="L61" s="178"/>
      <c r="M61" s="178"/>
      <c r="N61" s="23"/>
      <c r="O61" s="10"/>
      <c r="P61" s="12"/>
      <c r="Q61" s="12"/>
      <c r="R61" s="12"/>
      <c r="S61" s="12"/>
      <c r="T61" s="12"/>
      <c r="U61" s="12"/>
      <c r="V61" s="12"/>
      <c r="W61" s="12"/>
      <c r="X61" s="12"/>
      <c r="Y61" s="12"/>
      <c r="Z61" s="12"/>
      <c r="AA61" s="12"/>
      <c r="AB61" s="12"/>
      <c r="AC61" s="12"/>
      <c r="AD61" s="12"/>
      <c r="AE61" s="12"/>
      <c r="AF61" s="12"/>
    </row>
    <row r="62" spans="1:35">
      <c r="B62" s="12"/>
      <c r="C62" s="12"/>
      <c r="D62" s="12"/>
      <c r="E62" s="12"/>
      <c r="F62" s="12"/>
      <c r="G62" s="10"/>
      <c r="H62" s="12"/>
      <c r="I62" s="60"/>
      <c r="J62" s="60"/>
      <c r="K62" s="60"/>
      <c r="L62" s="60"/>
      <c r="M62" s="12"/>
      <c r="N62" s="12"/>
      <c r="O62" s="12"/>
      <c r="P62" s="12"/>
      <c r="Q62" s="12"/>
      <c r="R62" s="12"/>
      <c r="S62" s="12"/>
      <c r="T62" s="12"/>
      <c r="U62" s="12"/>
      <c r="V62" s="12"/>
      <c r="W62" s="12"/>
      <c r="X62" s="12"/>
      <c r="Y62" s="12"/>
      <c r="Z62" s="12"/>
      <c r="AA62" s="12"/>
      <c r="AB62" s="12"/>
      <c r="AC62" s="12"/>
      <c r="AD62" s="12"/>
      <c r="AE62" s="12"/>
      <c r="AF62" s="12"/>
    </row>
    <row r="63" spans="1:35" ht="19.5">
      <c r="B63" s="12"/>
      <c r="C63" s="24" t="s">
        <v>5</v>
      </c>
      <c r="D63" s="24"/>
      <c r="E63" s="24"/>
      <c r="F63" s="24"/>
      <c r="G63" s="24"/>
      <c r="H63" s="25"/>
      <c r="I63" s="146">
        <f>MIN(500000,AC45+AC52)</f>
        <v>0</v>
      </c>
      <c r="J63" s="146"/>
      <c r="K63" s="146"/>
      <c r="L63" s="146"/>
      <c r="M63" s="146"/>
      <c r="N63" s="23"/>
      <c r="O63" s="10"/>
      <c r="P63" s="12"/>
      <c r="Q63" s="12"/>
      <c r="R63" s="12"/>
      <c r="S63" s="12"/>
      <c r="T63" s="12"/>
      <c r="U63" s="12"/>
      <c r="V63" s="12"/>
      <c r="W63" s="12"/>
      <c r="X63" s="12"/>
      <c r="Y63" s="12"/>
      <c r="Z63" s="12"/>
      <c r="AA63" s="12"/>
      <c r="AB63" s="12"/>
      <c r="AC63" s="12"/>
      <c r="AD63" s="12"/>
      <c r="AE63" s="12"/>
      <c r="AF63" s="12"/>
    </row>
    <row r="64" spans="1:35">
      <c r="B64" s="3"/>
      <c r="K64" s="3"/>
      <c r="L64" s="3"/>
      <c r="M64" s="3"/>
      <c r="N64" s="51"/>
      <c r="O64" s="3"/>
      <c r="P64" s="3"/>
      <c r="Q64" s="3"/>
      <c r="R64" s="51"/>
      <c r="S64" s="3"/>
      <c r="T64" s="3"/>
      <c r="U64" s="3"/>
      <c r="V64" s="51"/>
      <c r="W64" s="3"/>
      <c r="X64" s="3"/>
      <c r="Y64" s="3"/>
      <c r="Z64" s="3"/>
      <c r="AA64" s="3"/>
      <c r="AB64" s="3"/>
      <c r="AC64" s="3"/>
      <c r="AD64" s="3"/>
      <c r="AE64" s="3"/>
    </row>
    <row r="65" spans="2:31">
      <c r="B65" s="3"/>
      <c r="C65" s="3"/>
      <c r="E65" s="3"/>
      <c r="F65" s="3"/>
      <c r="G65" s="3"/>
      <c r="H65" s="3"/>
      <c r="I65" s="3"/>
      <c r="J65" s="51"/>
      <c r="K65" s="3"/>
      <c r="L65" s="3"/>
      <c r="M65" s="3"/>
      <c r="N65" s="51"/>
      <c r="O65" s="3"/>
      <c r="P65" s="3"/>
      <c r="Q65" s="3"/>
      <c r="R65" s="51"/>
      <c r="S65" s="3"/>
      <c r="T65" s="3"/>
      <c r="U65" s="3"/>
      <c r="V65" s="51"/>
      <c r="W65" s="3"/>
      <c r="X65" s="3"/>
      <c r="Y65" s="3"/>
      <c r="Z65" s="3"/>
      <c r="AA65" s="3"/>
      <c r="AB65" s="3"/>
      <c r="AC65" s="3"/>
      <c r="AD65" s="3"/>
      <c r="AE65" s="3"/>
    </row>
    <row r="66" spans="2:31">
      <c r="B66" s="3"/>
      <c r="C66" s="3"/>
      <c r="D66" s="3"/>
      <c r="E66" s="3"/>
      <c r="F66" s="3"/>
      <c r="G66" s="3"/>
      <c r="H66" s="3"/>
      <c r="I66" s="3"/>
      <c r="J66" s="51"/>
      <c r="K66" s="3"/>
      <c r="L66" s="3"/>
      <c r="M66" s="3"/>
      <c r="N66" s="51"/>
      <c r="O66" s="3"/>
      <c r="P66" s="3"/>
      <c r="Q66" s="3"/>
      <c r="R66" s="51"/>
      <c r="S66" s="3"/>
      <c r="T66" s="3"/>
      <c r="U66" s="3"/>
      <c r="V66" s="51"/>
      <c r="W66" s="3"/>
      <c r="X66" s="3"/>
      <c r="Y66" s="3"/>
      <c r="Z66" s="3"/>
      <c r="AA66" s="3"/>
      <c r="AB66" s="3"/>
      <c r="AC66" s="3"/>
      <c r="AD66" s="3"/>
      <c r="AE66" s="3"/>
    </row>
    <row r="67" spans="2:31">
      <c r="B67" s="3"/>
      <c r="C67" s="3"/>
      <c r="D67" s="3"/>
      <c r="E67" s="3"/>
      <c r="F67" s="3"/>
      <c r="G67" s="3"/>
      <c r="H67" s="3"/>
      <c r="I67" s="3"/>
      <c r="J67" s="51"/>
      <c r="K67" s="3"/>
      <c r="L67" s="3"/>
      <c r="M67" s="3"/>
      <c r="N67" s="51"/>
      <c r="O67" s="3"/>
      <c r="P67" s="3"/>
      <c r="Q67" s="3"/>
      <c r="R67" s="51"/>
      <c r="S67" s="3"/>
      <c r="T67" s="3"/>
      <c r="U67" s="3"/>
      <c r="V67" s="51"/>
      <c r="W67" s="3"/>
      <c r="X67" s="3"/>
      <c r="Y67" s="3"/>
      <c r="Z67" s="3"/>
      <c r="AA67" s="3"/>
      <c r="AB67" s="3"/>
      <c r="AC67" s="3"/>
      <c r="AD67" s="3"/>
      <c r="AE67" s="3"/>
    </row>
    <row r="68" spans="2:31">
      <c r="B68" s="3"/>
      <c r="C68" s="3"/>
      <c r="D68" s="3"/>
      <c r="E68" s="3"/>
      <c r="F68" s="3"/>
      <c r="G68" s="3"/>
      <c r="H68" s="3"/>
      <c r="I68" s="3"/>
      <c r="J68" s="51"/>
      <c r="K68" s="3"/>
      <c r="L68" s="3"/>
      <c r="M68" s="3"/>
      <c r="N68" s="51"/>
      <c r="O68" s="3"/>
      <c r="P68" s="3"/>
      <c r="Q68" s="3"/>
      <c r="R68" s="51"/>
      <c r="S68" s="3"/>
      <c r="T68" s="3"/>
      <c r="U68" s="3"/>
      <c r="V68" s="51"/>
      <c r="W68" s="3"/>
      <c r="X68" s="3"/>
      <c r="Y68" s="3"/>
      <c r="Z68" s="3"/>
      <c r="AA68" s="3"/>
      <c r="AB68" s="3"/>
      <c r="AC68" s="3"/>
      <c r="AD68" s="3"/>
      <c r="AE68" s="3"/>
    </row>
    <row r="69" spans="2:31">
      <c r="B69" s="3"/>
      <c r="C69" s="3"/>
      <c r="D69" s="3"/>
      <c r="E69" s="3"/>
      <c r="F69" s="3"/>
      <c r="G69" s="3"/>
      <c r="H69" s="3"/>
      <c r="I69" s="3"/>
      <c r="J69" s="51"/>
      <c r="K69" s="3"/>
      <c r="L69" s="3"/>
      <c r="M69" s="3"/>
      <c r="N69" s="51"/>
      <c r="O69" s="3"/>
      <c r="P69" s="3"/>
      <c r="Q69" s="3"/>
      <c r="R69" s="51"/>
      <c r="S69" s="3"/>
      <c r="T69" s="3"/>
      <c r="U69" s="3"/>
      <c r="V69" s="51"/>
      <c r="W69" s="3"/>
      <c r="X69" s="3"/>
      <c r="Y69" s="3"/>
      <c r="Z69" s="3"/>
      <c r="AA69" s="3"/>
      <c r="AB69" s="3"/>
      <c r="AC69" s="3"/>
      <c r="AD69" s="3"/>
      <c r="AE69" s="3"/>
    </row>
    <row r="70" spans="2:31">
      <c r="B70" s="3"/>
      <c r="C70" s="3"/>
      <c r="D70" s="3"/>
      <c r="E70" s="3"/>
      <c r="F70" s="3"/>
      <c r="G70" s="3"/>
      <c r="H70" s="3"/>
      <c r="I70" s="3"/>
      <c r="J70" s="51"/>
      <c r="K70" s="3"/>
      <c r="L70" s="3"/>
      <c r="M70" s="3"/>
      <c r="N70" s="51"/>
      <c r="O70" s="3"/>
      <c r="P70" s="3"/>
      <c r="Q70" s="3"/>
      <c r="R70" s="51"/>
      <c r="S70" s="3"/>
      <c r="T70" s="3"/>
      <c r="U70" s="3"/>
      <c r="V70" s="51"/>
      <c r="W70" s="3"/>
      <c r="X70" s="3"/>
      <c r="Y70" s="3"/>
      <c r="Z70" s="3"/>
      <c r="AA70" s="3"/>
      <c r="AB70" s="3"/>
      <c r="AC70" s="3"/>
      <c r="AD70" s="3"/>
      <c r="AE70" s="3"/>
    </row>
    <row r="71" spans="2:31">
      <c r="B71" s="3"/>
      <c r="C71" s="3"/>
      <c r="D71" s="3"/>
      <c r="E71" s="3"/>
      <c r="F71" s="3"/>
      <c r="G71" s="3"/>
      <c r="H71" s="3"/>
      <c r="I71" s="3"/>
      <c r="J71" s="51"/>
      <c r="K71" s="3"/>
      <c r="L71" s="3"/>
      <c r="M71" s="3"/>
      <c r="N71" s="51"/>
      <c r="O71" s="3"/>
      <c r="P71" s="3"/>
      <c r="Q71" s="3"/>
      <c r="R71" s="51"/>
      <c r="S71" s="3"/>
      <c r="T71" s="3"/>
      <c r="U71" s="3"/>
      <c r="V71" s="51"/>
      <c r="W71" s="3"/>
      <c r="X71" s="3"/>
      <c r="Y71" s="3"/>
      <c r="Z71" s="3"/>
      <c r="AA71" s="3"/>
      <c r="AB71" s="3"/>
      <c r="AC71" s="3"/>
      <c r="AD71" s="3"/>
      <c r="AE71" s="3"/>
    </row>
  </sheetData>
  <sheetProtection algorithmName="SHA-512" hashValue="rDG22/XuTSYMZtUNteyF8zvhZAJsYEu4PwDLF86B/kQHZExkhm4YCZT3ryYDt1XTJNZ0Pl3AEHk3NLif47zkFg==" saltValue="s5Qn+AdIUejKvixYvb+nrg==" spinCount="100000" sheet="1" objects="1" scenarios="1"/>
  <mergeCells count="152">
    <mergeCell ref="AB57:AE57"/>
    <mergeCell ref="A2:AH3"/>
    <mergeCell ref="B54:M54"/>
    <mergeCell ref="B55:M55"/>
    <mergeCell ref="AC45:AF46"/>
    <mergeCell ref="B48:H48"/>
    <mergeCell ref="I48:P48"/>
    <mergeCell ref="Q48:AF48"/>
    <mergeCell ref="B49:H53"/>
    <mergeCell ref="I49:P50"/>
    <mergeCell ref="Q49:AF50"/>
    <mergeCell ref="I51:P51"/>
    <mergeCell ref="Q51:X51"/>
    <mergeCell ref="Y51:AB51"/>
    <mergeCell ref="B42:H46"/>
    <mergeCell ref="I42:P43"/>
    <mergeCell ref="Q42:AF43"/>
    <mergeCell ref="I44:P44"/>
    <mergeCell ref="Q44:X44"/>
    <mergeCell ref="Y44:AB44"/>
    <mergeCell ref="AC44:AF44"/>
    <mergeCell ref="I45:P46"/>
    <mergeCell ref="Q45:X46"/>
    <mergeCell ref="Y45:AB46"/>
    <mergeCell ref="B57:I57"/>
    <mergeCell ref="AC51:AF51"/>
    <mergeCell ref="I52:P53"/>
    <mergeCell ref="Q52:X53"/>
    <mergeCell ref="Y52:AB53"/>
    <mergeCell ref="B41:H41"/>
    <mergeCell ref="I41:P41"/>
    <mergeCell ref="Q41:AF41"/>
    <mergeCell ref="B31:H32"/>
    <mergeCell ref="Y31:AB32"/>
    <mergeCell ref="B35:Y35"/>
    <mergeCell ref="B33:H34"/>
    <mergeCell ref="Y33:AB34"/>
    <mergeCell ref="AC33:AF34"/>
    <mergeCell ref="B38:AE38"/>
    <mergeCell ref="W33:X34"/>
    <mergeCell ref="U33:V34"/>
    <mergeCell ref="S33:T34"/>
    <mergeCell ref="Q33:R34"/>
    <mergeCell ref="O33:P34"/>
    <mergeCell ref="M33:N34"/>
    <mergeCell ref="K33:L34"/>
    <mergeCell ref="I33:J34"/>
    <mergeCell ref="AC52:AF53"/>
    <mergeCell ref="AC21:AF22"/>
    <mergeCell ref="C27:H28"/>
    <mergeCell ref="C25:H26"/>
    <mergeCell ref="Y25:AB26"/>
    <mergeCell ref="W25:X26"/>
    <mergeCell ref="U25:V26"/>
    <mergeCell ref="S25:T26"/>
    <mergeCell ref="Q25:R26"/>
    <mergeCell ref="O25:P26"/>
    <mergeCell ref="M25:N26"/>
    <mergeCell ref="K25:L26"/>
    <mergeCell ref="I25:J26"/>
    <mergeCell ref="W27:X28"/>
    <mergeCell ref="I21:J22"/>
    <mergeCell ref="W23:X24"/>
    <mergeCell ref="U23:V24"/>
    <mergeCell ref="S23:T24"/>
    <mergeCell ref="Q23:R24"/>
    <mergeCell ref="O23:P24"/>
    <mergeCell ref="M23:N24"/>
    <mergeCell ref="K23:L24"/>
    <mergeCell ref="I23:J24"/>
    <mergeCell ref="S27:T28"/>
    <mergeCell ref="Q27:R28"/>
    <mergeCell ref="X5:Y5"/>
    <mergeCell ref="B23:B30"/>
    <mergeCell ref="C23:H24"/>
    <mergeCell ref="Y23:AB24"/>
    <mergeCell ref="AC23:AF24"/>
    <mergeCell ref="Y27:AB28"/>
    <mergeCell ref="AC27:AF28"/>
    <mergeCell ref="C29:H30"/>
    <mergeCell ref="I29:X30"/>
    <mergeCell ref="Y29:AB30"/>
    <mergeCell ref="AC29:AF30"/>
    <mergeCell ref="AC25:AF26"/>
    <mergeCell ref="B17:AE17"/>
    <mergeCell ref="E13:P13"/>
    <mergeCell ref="T13:AD13"/>
    <mergeCell ref="E14:P14"/>
    <mergeCell ref="T14:AD14"/>
    <mergeCell ref="B21:B22"/>
    <mergeCell ref="C21:H22"/>
    <mergeCell ref="Y21:AB22"/>
    <mergeCell ref="I19:L19"/>
    <mergeCell ref="M19:P19"/>
    <mergeCell ref="Q19:T19"/>
    <mergeCell ref="X9:Y9"/>
    <mergeCell ref="AC31:AF32"/>
    <mergeCell ref="B36:AD36"/>
    <mergeCell ref="B18:AF18"/>
    <mergeCell ref="P9:R9"/>
    <mergeCell ref="B19:H20"/>
    <mergeCell ref="Y19:AB20"/>
    <mergeCell ref="AC19:AF20"/>
    <mergeCell ref="W20:X20"/>
    <mergeCell ref="U20:V20"/>
    <mergeCell ref="S20:T20"/>
    <mergeCell ref="Q20:R20"/>
    <mergeCell ref="O20:P20"/>
    <mergeCell ref="M20:N20"/>
    <mergeCell ref="K20:L20"/>
    <mergeCell ref="I20:J20"/>
    <mergeCell ref="U19:X19"/>
    <mergeCell ref="W21:X22"/>
    <mergeCell ref="U21:V22"/>
    <mergeCell ref="S21:T22"/>
    <mergeCell ref="Q21:R22"/>
    <mergeCell ref="O21:P22"/>
    <mergeCell ref="M21:N22"/>
    <mergeCell ref="K21:L22"/>
    <mergeCell ref="K27:L28"/>
    <mergeCell ref="I27:J28"/>
    <mergeCell ref="W31:X32"/>
    <mergeCell ref="U31:V32"/>
    <mergeCell ref="S31:T32"/>
    <mergeCell ref="Q31:R32"/>
    <mergeCell ref="O31:P32"/>
    <mergeCell ref="M31:N32"/>
    <mergeCell ref="K31:L32"/>
    <mergeCell ref="I31:J32"/>
    <mergeCell ref="I59:M59"/>
    <mergeCell ref="I60:M60"/>
    <mergeCell ref="I61:M61"/>
    <mergeCell ref="I63:M63"/>
    <mergeCell ref="AJ19:AQ19"/>
    <mergeCell ref="AR19:AV19"/>
    <mergeCell ref="AJ20:AQ20"/>
    <mergeCell ref="AR20:AV20"/>
    <mergeCell ref="AJ21:AQ21"/>
    <mergeCell ref="AR21:AV21"/>
    <mergeCell ref="AJ22:AQ22"/>
    <mergeCell ref="AR22:AV22"/>
    <mergeCell ref="AJ23:AQ23"/>
    <mergeCell ref="AR23:AV23"/>
    <mergeCell ref="AJ24:AQ24"/>
    <mergeCell ref="AR24:AV24"/>
    <mergeCell ref="AJ25:AQ25"/>
    <mergeCell ref="AR25:AV25"/>
    <mergeCell ref="AJ26:AQ26"/>
    <mergeCell ref="AR26:AV26"/>
    <mergeCell ref="U27:V28"/>
    <mergeCell ref="O27:P28"/>
    <mergeCell ref="M27:N28"/>
  </mergeCells>
  <phoneticPr fontId="8"/>
  <conditionalFormatting sqref="Y23:AB28">
    <cfRule type="top10" dxfId="1" priority="1" rank="1"/>
  </conditionalFormatting>
  <dataValidations count="1">
    <dataValidation type="list" allowBlank="1" showInputMessage="1" showErrorMessage="1" sqref="X9:Y9 P9:R9" xr:uid="{83C29C89-87D6-4EED-8021-14BD1619831F}">
      <formula1>"✓,"</formula1>
    </dataValidation>
  </dataValidations>
  <printOptions horizontalCentered="1" verticalCentered="1"/>
  <pageMargins left="0.70866141732283472" right="0.70866141732283472" top="0.19685039370078738" bottom="0.19685039370078738"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1E3C-E12C-4331-8C6B-38FD1D6E1F70}">
  <dimension ref="A1:BC60"/>
  <sheetViews>
    <sheetView view="pageBreakPreview" zoomScaleSheetLayoutView="100" workbookViewId="0">
      <selection activeCell="AN13" sqref="AN13"/>
    </sheetView>
  </sheetViews>
  <sheetFormatPr defaultRowHeight="18.75"/>
  <cols>
    <col min="1" max="4" width="4.125" style="1" customWidth="1"/>
    <col min="5" max="5" width="4.125" style="2" customWidth="1"/>
    <col min="6" max="8" width="4.125" style="1" customWidth="1"/>
    <col min="9" max="24" width="2.875" style="1" customWidth="1"/>
    <col min="25" max="31" width="4.125" style="1" customWidth="1"/>
    <col min="32" max="32" width="4.125" style="51" customWidth="1"/>
    <col min="33" max="129" width="3.625" style="51" customWidth="1"/>
    <col min="130" max="16384" width="9" style="51"/>
  </cols>
  <sheetData>
    <row r="1" spans="1:55">
      <c r="A1" s="10" t="s">
        <v>58</v>
      </c>
      <c r="B1" s="10"/>
      <c r="C1" s="10"/>
      <c r="D1" s="10"/>
      <c r="E1" s="11"/>
      <c r="F1" s="10"/>
      <c r="G1" s="10"/>
      <c r="H1" s="10"/>
      <c r="I1" s="10"/>
      <c r="J1" s="10"/>
      <c r="K1" s="10"/>
      <c r="L1" s="10"/>
      <c r="M1" s="10"/>
      <c r="N1" s="10"/>
      <c r="O1" s="10"/>
      <c r="P1" s="10"/>
      <c r="Q1" s="10"/>
      <c r="R1" s="10"/>
      <c r="S1" s="10"/>
      <c r="T1" s="10"/>
      <c r="U1" s="10"/>
      <c r="V1" s="10"/>
      <c r="W1" s="10"/>
      <c r="X1" s="10"/>
      <c r="Y1" s="10"/>
      <c r="Z1" s="10"/>
      <c r="AA1" s="10"/>
      <c r="AB1" s="10"/>
      <c r="AC1" s="10"/>
      <c r="AD1" s="10"/>
      <c r="AE1" s="10"/>
      <c r="AF1" s="12"/>
    </row>
    <row r="2" spans="1:55" ht="18.75" customHeight="1">
      <c r="A2" s="75" t="s">
        <v>60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1:55"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55" ht="19.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2"/>
    </row>
    <row r="5" spans="1:55" ht="19.5">
      <c r="A5" s="10"/>
      <c r="B5" s="13"/>
      <c r="C5" s="13"/>
      <c r="D5" s="13"/>
      <c r="E5" s="13"/>
      <c r="F5" s="13"/>
      <c r="G5" s="13"/>
      <c r="H5" s="13"/>
      <c r="I5" s="13"/>
      <c r="J5" s="13"/>
      <c r="K5" s="13"/>
      <c r="L5" s="13"/>
      <c r="M5" s="13"/>
      <c r="N5" s="13"/>
      <c r="O5" s="13"/>
      <c r="P5" s="13"/>
      <c r="Q5" s="13"/>
      <c r="R5" s="13"/>
      <c r="S5" s="13"/>
      <c r="T5" s="13"/>
      <c r="U5" s="13"/>
      <c r="V5" s="13"/>
      <c r="W5" s="13"/>
      <c r="X5" s="158" t="s">
        <v>3</v>
      </c>
      <c r="Y5" s="158"/>
      <c r="Z5" s="14"/>
      <c r="AA5" s="13" t="s">
        <v>8</v>
      </c>
      <c r="AB5" s="14"/>
      <c r="AC5" s="13" t="s">
        <v>4</v>
      </c>
      <c r="AD5" s="14"/>
      <c r="AE5" s="13" t="s">
        <v>1</v>
      </c>
      <c r="AF5" s="12"/>
    </row>
    <row r="6" spans="1:55" ht="19.5">
      <c r="A6" s="15" t="s">
        <v>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2"/>
    </row>
    <row r="7" spans="1:55" ht="19.5">
      <c r="A7" s="15" t="s">
        <v>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2"/>
    </row>
    <row r="8" spans="1:55" ht="11.25" customHeight="1" thickBot="1">
      <c r="A8" s="10"/>
      <c r="B8" s="10"/>
      <c r="C8" s="10"/>
      <c r="D8" s="10"/>
      <c r="E8" s="11"/>
      <c r="F8" s="10"/>
      <c r="G8" s="10"/>
      <c r="H8" s="10"/>
      <c r="I8" s="10"/>
      <c r="J8" s="10"/>
      <c r="K8" s="10"/>
      <c r="L8" s="10"/>
      <c r="M8" s="10"/>
      <c r="N8" s="10"/>
      <c r="O8" s="10"/>
      <c r="P8" s="10"/>
      <c r="Q8" s="10"/>
      <c r="R8" s="10"/>
      <c r="S8" s="10"/>
      <c r="T8" s="10"/>
      <c r="U8" s="10"/>
      <c r="V8" s="10"/>
      <c r="W8" s="10"/>
      <c r="X8" s="10"/>
      <c r="Y8" s="10"/>
      <c r="Z8" s="10"/>
      <c r="AA8" s="10"/>
      <c r="AB8" s="10"/>
      <c r="AC8" s="10"/>
      <c r="AD8" s="10"/>
      <c r="AE8" s="10"/>
      <c r="AF8" s="12"/>
    </row>
    <row r="9" spans="1:55" ht="18.75" customHeight="1" thickBot="1">
      <c r="A9" s="10"/>
      <c r="B9" s="10"/>
      <c r="C9" s="10"/>
      <c r="D9" s="10"/>
      <c r="E9" s="11"/>
      <c r="F9" s="10"/>
      <c r="G9" s="10"/>
      <c r="H9" s="10"/>
      <c r="I9" s="10"/>
      <c r="J9" s="10"/>
      <c r="K9" s="10"/>
      <c r="L9" s="10"/>
      <c r="M9" s="10"/>
      <c r="N9" s="10"/>
      <c r="O9" s="10"/>
      <c r="P9" s="76"/>
      <c r="Q9" s="77"/>
      <c r="R9" s="78"/>
      <c r="S9" s="16" t="s">
        <v>11</v>
      </c>
      <c r="T9" s="10"/>
      <c r="U9" s="10"/>
      <c r="V9" s="10"/>
      <c r="W9" s="10"/>
      <c r="X9" s="76"/>
      <c r="Y9" s="78"/>
      <c r="Z9" s="16" t="s">
        <v>12</v>
      </c>
      <c r="AA9" s="10"/>
      <c r="AB9" s="10"/>
      <c r="AC9" s="10"/>
      <c r="AD9" s="10"/>
      <c r="AE9" s="10"/>
      <c r="AF9" s="12"/>
    </row>
    <row r="10" spans="1:55">
      <c r="A10" s="10"/>
      <c r="B10" s="10"/>
      <c r="C10" s="10"/>
      <c r="D10" s="10"/>
      <c r="E10" s="11"/>
      <c r="F10" s="10"/>
      <c r="G10" s="10"/>
      <c r="H10" s="10"/>
      <c r="I10" s="10"/>
      <c r="J10" s="10"/>
      <c r="K10" s="10"/>
      <c r="L10" s="10"/>
      <c r="M10" s="10"/>
      <c r="N10" s="10"/>
      <c r="O10" s="10"/>
      <c r="P10" s="10" t="s">
        <v>13</v>
      </c>
      <c r="Q10" s="10"/>
      <c r="R10" s="10"/>
      <c r="S10" s="10"/>
      <c r="T10" s="10"/>
      <c r="U10" s="10"/>
      <c r="V10" s="10"/>
      <c r="W10" s="10"/>
      <c r="X10" s="10"/>
      <c r="Y10" s="10"/>
      <c r="Z10" s="10"/>
      <c r="AA10" s="10"/>
      <c r="AB10" s="10"/>
      <c r="AC10" s="10"/>
      <c r="AD10" s="10"/>
      <c r="AE10" s="10"/>
      <c r="AF10" s="12"/>
    </row>
    <row r="11" spans="1:55" ht="9.75" customHeight="1">
      <c r="A11" s="10"/>
      <c r="B11" s="10"/>
      <c r="C11" s="10"/>
      <c r="D11" s="10"/>
      <c r="E11" s="11"/>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2"/>
    </row>
    <row r="12" spans="1:55">
      <c r="A12" s="10"/>
      <c r="B12" s="10" t="s">
        <v>15</v>
      </c>
      <c r="C12" s="10"/>
      <c r="D12" s="10"/>
      <c r="E12" s="11"/>
      <c r="F12" s="6" t="s">
        <v>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2"/>
      <c r="AI12" s="5"/>
      <c r="AJ12" s="5"/>
      <c r="AK12" s="5"/>
      <c r="AL12" s="5"/>
      <c r="AM12" s="5"/>
      <c r="AN12" s="5"/>
      <c r="AO12" s="5"/>
      <c r="AP12" s="5"/>
      <c r="AQ12" s="5"/>
      <c r="AR12" s="5"/>
      <c r="AS12" s="5"/>
      <c r="AT12" s="5"/>
      <c r="AU12" s="5"/>
      <c r="AV12" s="5"/>
      <c r="AW12" s="5"/>
      <c r="AX12" s="5"/>
      <c r="AY12" s="5"/>
      <c r="AZ12" s="5"/>
      <c r="BA12" s="5"/>
      <c r="BB12" s="5"/>
      <c r="BC12" s="5"/>
    </row>
    <row r="13" spans="1:55" ht="21" customHeight="1">
      <c r="A13" s="10"/>
      <c r="B13" s="17" t="s">
        <v>0</v>
      </c>
      <c r="C13" s="18"/>
      <c r="D13" s="159"/>
      <c r="E13" s="160"/>
      <c r="F13" s="160"/>
      <c r="G13" s="160"/>
      <c r="H13" s="160"/>
      <c r="I13" s="160"/>
      <c r="J13" s="160"/>
      <c r="K13" s="160"/>
      <c r="L13" s="160"/>
      <c r="M13" s="160"/>
      <c r="N13" s="160"/>
      <c r="O13" s="161"/>
      <c r="P13" s="17" t="s">
        <v>9</v>
      </c>
      <c r="Q13" s="18"/>
      <c r="R13" s="66"/>
      <c r="S13" s="159"/>
      <c r="T13" s="160"/>
      <c r="U13" s="160"/>
      <c r="V13" s="160"/>
      <c r="W13" s="160"/>
      <c r="X13" s="160"/>
      <c r="Y13" s="160"/>
      <c r="Z13" s="160"/>
      <c r="AA13" s="160"/>
      <c r="AB13" s="160"/>
      <c r="AC13" s="161"/>
      <c r="AD13" s="10"/>
      <c r="AE13" s="10"/>
      <c r="AF13" s="12"/>
      <c r="AI13" s="5"/>
      <c r="AJ13" s="5"/>
      <c r="AK13" s="5"/>
      <c r="AL13" s="5"/>
      <c r="AM13" s="5"/>
      <c r="AN13" s="5"/>
      <c r="AO13" s="5"/>
      <c r="AP13" s="5"/>
      <c r="AQ13" s="5"/>
      <c r="AR13" s="5"/>
      <c r="AS13" s="5"/>
      <c r="AT13" s="5"/>
      <c r="AU13" s="5"/>
      <c r="AV13" s="5"/>
      <c r="AW13" s="5"/>
      <c r="AX13" s="5"/>
      <c r="AY13" s="5"/>
      <c r="AZ13" s="5"/>
      <c r="BA13" s="5"/>
      <c r="BB13" s="5"/>
      <c r="BC13" s="5"/>
    </row>
    <row r="14" spans="1:55" ht="21" customHeight="1">
      <c r="A14" s="10"/>
      <c r="B14" s="17" t="s">
        <v>16</v>
      </c>
      <c r="C14" s="18"/>
      <c r="D14" s="159"/>
      <c r="E14" s="160"/>
      <c r="F14" s="160"/>
      <c r="G14" s="160"/>
      <c r="H14" s="160"/>
      <c r="I14" s="160"/>
      <c r="J14" s="160"/>
      <c r="K14" s="160"/>
      <c r="L14" s="160"/>
      <c r="M14" s="160"/>
      <c r="N14" s="160"/>
      <c r="O14" s="161"/>
      <c r="P14" s="17" t="s">
        <v>17</v>
      </c>
      <c r="Q14" s="18"/>
      <c r="R14" s="66"/>
      <c r="S14" s="159"/>
      <c r="T14" s="160"/>
      <c r="U14" s="160"/>
      <c r="V14" s="160"/>
      <c r="W14" s="160"/>
      <c r="X14" s="160"/>
      <c r="Y14" s="160"/>
      <c r="Z14" s="160"/>
      <c r="AA14" s="160"/>
      <c r="AB14" s="160"/>
      <c r="AC14" s="161"/>
      <c r="AD14" s="10"/>
      <c r="AE14" s="10"/>
      <c r="AF14" s="12"/>
      <c r="AI14" s="5"/>
      <c r="AJ14" s="5"/>
      <c r="AK14" s="5"/>
      <c r="AL14" s="5"/>
      <c r="AM14" s="5"/>
      <c r="AN14" s="5"/>
      <c r="AO14" s="7"/>
      <c r="AP14" s="5"/>
      <c r="AQ14" s="5"/>
      <c r="AR14" s="5"/>
      <c r="AS14" s="5"/>
      <c r="AT14" s="5"/>
      <c r="AU14" s="5"/>
      <c r="AV14" s="5"/>
      <c r="AW14" s="5"/>
      <c r="AX14" s="5"/>
      <c r="AY14" s="5"/>
      <c r="AZ14" s="5"/>
      <c r="BA14" s="5"/>
      <c r="BB14" s="5"/>
      <c r="BC14" s="5"/>
    </row>
    <row r="15" spans="1:55">
      <c r="A15" s="10"/>
      <c r="B15" s="10"/>
      <c r="C15" s="10"/>
      <c r="D15" s="10"/>
      <c r="E15" s="1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2"/>
      <c r="AP15" s="9"/>
    </row>
    <row r="16" spans="1:55">
      <c r="A16" s="10"/>
      <c r="B16" s="10" t="s">
        <v>54</v>
      </c>
      <c r="C16" s="10"/>
      <c r="D16" s="10"/>
      <c r="E16" s="11"/>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2"/>
    </row>
    <row r="17" spans="1:32">
      <c r="A17" s="10"/>
      <c r="B17" s="133" t="s">
        <v>61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2"/>
    </row>
    <row r="18" spans="1:32">
      <c r="A18" s="10"/>
      <c r="B18" s="55"/>
      <c r="C18" s="55" t="s">
        <v>65</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61"/>
      <c r="AD18" s="61"/>
      <c r="AE18" s="61"/>
      <c r="AF18" s="12"/>
    </row>
    <row r="19" spans="1:32" ht="18.75" customHeight="1">
      <c r="A19" s="10"/>
      <c r="B19" s="85"/>
      <c r="C19" s="86"/>
      <c r="D19" s="86"/>
      <c r="E19" s="86"/>
      <c r="F19" s="86"/>
      <c r="G19" s="86"/>
      <c r="H19" s="87"/>
      <c r="I19" s="103" t="s">
        <v>18</v>
      </c>
      <c r="J19" s="105"/>
      <c r="K19" s="105"/>
      <c r="L19" s="106"/>
      <c r="M19" s="170" t="s">
        <v>19</v>
      </c>
      <c r="N19" s="170"/>
      <c r="O19" s="170"/>
      <c r="P19" s="170"/>
      <c r="Q19" s="170" t="s">
        <v>14</v>
      </c>
      <c r="R19" s="170"/>
      <c r="S19" s="170"/>
      <c r="T19" s="170"/>
      <c r="U19" s="170" t="s">
        <v>7</v>
      </c>
      <c r="V19" s="170"/>
      <c r="W19" s="170"/>
      <c r="X19" s="170"/>
      <c r="Y19" s="91" t="s">
        <v>20</v>
      </c>
      <c r="Z19" s="92"/>
      <c r="AA19" s="92"/>
      <c r="AB19" s="93"/>
      <c r="AC19" s="97" t="s">
        <v>21</v>
      </c>
      <c r="AD19" s="98"/>
      <c r="AE19" s="98"/>
      <c r="AF19" s="99"/>
    </row>
    <row r="20" spans="1:32" ht="19.5" customHeight="1" thickBot="1">
      <c r="A20" s="10"/>
      <c r="B20" s="88"/>
      <c r="C20" s="89"/>
      <c r="D20" s="89"/>
      <c r="E20" s="89"/>
      <c r="F20" s="89"/>
      <c r="G20" s="89"/>
      <c r="H20" s="90"/>
      <c r="I20" s="103" t="s">
        <v>70</v>
      </c>
      <c r="J20" s="104"/>
      <c r="K20" s="105" t="s">
        <v>71</v>
      </c>
      <c r="L20" s="106"/>
      <c r="M20" s="103" t="s">
        <v>70</v>
      </c>
      <c r="N20" s="104"/>
      <c r="O20" s="105" t="s">
        <v>71</v>
      </c>
      <c r="P20" s="106"/>
      <c r="Q20" s="103" t="s">
        <v>70</v>
      </c>
      <c r="R20" s="104"/>
      <c r="S20" s="105" t="s">
        <v>71</v>
      </c>
      <c r="T20" s="106"/>
      <c r="U20" s="103" t="s">
        <v>70</v>
      </c>
      <c r="V20" s="104"/>
      <c r="W20" s="105" t="s">
        <v>71</v>
      </c>
      <c r="X20" s="106"/>
      <c r="Y20" s="94"/>
      <c r="Z20" s="95"/>
      <c r="AA20" s="95"/>
      <c r="AB20" s="96"/>
      <c r="AC20" s="100"/>
      <c r="AD20" s="101"/>
      <c r="AE20" s="101"/>
      <c r="AF20" s="102"/>
    </row>
    <row r="21" spans="1:32" ht="18.75" customHeight="1">
      <c r="A21" s="35"/>
      <c r="B21" s="168" t="s">
        <v>66</v>
      </c>
      <c r="C21" s="168"/>
      <c r="D21" s="168"/>
      <c r="E21" s="168"/>
      <c r="F21" s="168"/>
      <c r="G21" s="168"/>
      <c r="H21" s="169"/>
      <c r="I21" s="257">
        <v>1</v>
      </c>
      <c r="J21" s="275"/>
      <c r="K21" s="258">
        <v>1</v>
      </c>
      <c r="L21" s="259"/>
      <c r="M21" s="257">
        <v>0</v>
      </c>
      <c r="N21" s="275"/>
      <c r="O21" s="258">
        <v>0</v>
      </c>
      <c r="P21" s="259"/>
      <c r="Q21" s="257">
        <v>2</v>
      </c>
      <c r="R21" s="275"/>
      <c r="S21" s="258">
        <v>0</v>
      </c>
      <c r="T21" s="259"/>
      <c r="U21" s="257">
        <v>0</v>
      </c>
      <c r="V21" s="275"/>
      <c r="W21" s="258">
        <v>0</v>
      </c>
      <c r="X21" s="259"/>
      <c r="Y21" s="107">
        <f>I21+K21*2+M21+O21*2+Q21+S21*2+U21+W21*2</f>
        <v>5</v>
      </c>
      <c r="Z21" s="108"/>
      <c r="AA21" s="108"/>
      <c r="AB21" s="108"/>
      <c r="AC21" s="263">
        <v>250000</v>
      </c>
      <c r="AD21" s="264"/>
      <c r="AE21" s="264"/>
      <c r="AF21" s="265"/>
    </row>
    <row r="22" spans="1:32" ht="19.5" thickBot="1">
      <c r="A22" s="35"/>
      <c r="B22" s="156"/>
      <c r="C22" s="156"/>
      <c r="D22" s="156"/>
      <c r="E22" s="156"/>
      <c r="F22" s="156"/>
      <c r="G22" s="156"/>
      <c r="H22" s="157"/>
      <c r="I22" s="260"/>
      <c r="J22" s="276"/>
      <c r="K22" s="261"/>
      <c r="L22" s="262"/>
      <c r="M22" s="260"/>
      <c r="N22" s="276"/>
      <c r="O22" s="261"/>
      <c r="P22" s="262"/>
      <c r="Q22" s="260"/>
      <c r="R22" s="276"/>
      <c r="S22" s="261"/>
      <c r="T22" s="262"/>
      <c r="U22" s="260"/>
      <c r="V22" s="276"/>
      <c r="W22" s="261"/>
      <c r="X22" s="262"/>
      <c r="Y22" s="109"/>
      <c r="Z22" s="110"/>
      <c r="AA22" s="110"/>
      <c r="AB22" s="110"/>
      <c r="AC22" s="266"/>
      <c r="AD22" s="267"/>
      <c r="AE22" s="267"/>
      <c r="AF22" s="268"/>
    </row>
    <row r="23" spans="1:32" ht="18.75" customHeight="1">
      <c r="A23" s="10"/>
      <c r="B23" s="162" t="s">
        <v>48</v>
      </c>
      <c r="C23" s="163"/>
      <c r="D23" s="163"/>
      <c r="E23" s="163"/>
      <c r="F23" s="163"/>
      <c r="G23" s="163"/>
      <c r="H23" s="164"/>
      <c r="I23" s="257">
        <v>5</v>
      </c>
      <c r="J23" s="275"/>
      <c r="K23" s="258">
        <v>2</v>
      </c>
      <c r="L23" s="259"/>
      <c r="M23" s="257">
        <v>0</v>
      </c>
      <c r="N23" s="275"/>
      <c r="O23" s="258">
        <v>0</v>
      </c>
      <c r="P23" s="259"/>
      <c r="Q23" s="257">
        <v>3</v>
      </c>
      <c r="R23" s="275"/>
      <c r="S23" s="258">
        <v>0</v>
      </c>
      <c r="T23" s="259"/>
      <c r="U23" s="257">
        <v>0</v>
      </c>
      <c r="V23" s="275"/>
      <c r="W23" s="258">
        <v>0</v>
      </c>
      <c r="X23" s="259"/>
      <c r="Y23" s="107">
        <f>I23+K23*2+M23+O23*2+Q23+S23*2+U23+W23*2</f>
        <v>12</v>
      </c>
      <c r="Z23" s="108"/>
      <c r="AA23" s="108"/>
      <c r="AB23" s="108"/>
      <c r="AC23" s="137"/>
      <c r="AD23" s="138"/>
      <c r="AE23" s="138"/>
      <c r="AF23" s="139"/>
    </row>
    <row r="24" spans="1:32">
      <c r="A24" s="10"/>
      <c r="B24" s="165"/>
      <c r="C24" s="166"/>
      <c r="D24" s="166"/>
      <c r="E24" s="166"/>
      <c r="F24" s="166"/>
      <c r="G24" s="166"/>
      <c r="H24" s="167"/>
      <c r="I24" s="260"/>
      <c r="J24" s="276"/>
      <c r="K24" s="261"/>
      <c r="L24" s="262"/>
      <c r="M24" s="260"/>
      <c r="N24" s="276"/>
      <c r="O24" s="261"/>
      <c r="P24" s="262"/>
      <c r="Q24" s="260"/>
      <c r="R24" s="276"/>
      <c r="S24" s="261"/>
      <c r="T24" s="262"/>
      <c r="U24" s="260"/>
      <c r="V24" s="276"/>
      <c r="W24" s="261"/>
      <c r="X24" s="262"/>
      <c r="Y24" s="109"/>
      <c r="Z24" s="110"/>
      <c r="AA24" s="110"/>
      <c r="AB24" s="110"/>
      <c r="AC24" s="140"/>
      <c r="AD24" s="141"/>
      <c r="AE24" s="141"/>
      <c r="AF24" s="142"/>
    </row>
    <row r="25" spans="1:32" ht="18.75" customHeight="1">
      <c r="A25" s="10"/>
      <c r="B25" s="171" t="s">
        <v>67</v>
      </c>
      <c r="C25" s="172"/>
      <c r="D25" s="172"/>
      <c r="E25" s="172"/>
      <c r="F25" s="172"/>
      <c r="G25" s="172"/>
      <c r="H25" s="173"/>
      <c r="I25" s="257">
        <v>10</v>
      </c>
      <c r="J25" s="275"/>
      <c r="K25" s="258">
        <v>2</v>
      </c>
      <c r="L25" s="259"/>
      <c r="M25" s="257">
        <v>0</v>
      </c>
      <c r="N25" s="275"/>
      <c r="O25" s="258">
        <v>0</v>
      </c>
      <c r="P25" s="259"/>
      <c r="Q25" s="257">
        <v>3</v>
      </c>
      <c r="R25" s="275"/>
      <c r="S25" s="258">
        <v>0</v>
      </c>
      <c r="T25" s="259"/>
      <c r="U25" s="257">
        <v>0</v>
      </c>
      <c r="V25" s="275"/>
      <c r="W25" s="258">
        <v>0</v>
      </c>
      <c r="X25" s="259"/>
      <c r="Y25" s="107">
        <f t="shared" ref="Y25" si="0">I25+K25*2+M25+O25*2+Q25+S25*2+U25+W25*2</f>
        <v>17</v>
      </c>
      <c r="Z25" s="108"/>
      <c r="AA25" s="108"/>
      <c r="AB25" s="108"/>
      <c r="AC25" s="143"/>
      <c r="AD25" s="144"/>
      <c r="AE25" s="144"/>
      <c r="AF25" s="145"/>
    </row>
    <row r="26" spans="1:32">
      <c r="A26" s="10"/>
      <c r="B26" s="174"/>
      <c r="C26" s="175"/>
      <c r="D26" s="175"/>
      <c r="E26" s="175"/>
      <c r="F26" s="175"/>
      <c r="G26" s="175"/>
      <c r="H26" s="176"/>
      <c r="I26" s="260"/>
      <c r="J26" s="276"/>
      <c r="K26" s="261"/>
      <c r="L26" s="262"/>
      <c r="M26" s="260"/>
      <c r="N26" s="276"/>
      <c r="O26" s="261"/>
      <c r="P26" s="262"/>
      <c r="Q26" s="260"/>
      <c r="R26" s="276"/>
      <c r="S26" s="261"/>
      <c r="T26" s="262"/>
      <c r="U26" s="260"/>
      <c r="V26" s="276"/>
      <c r="W26" s="261"/>
      <c r="X26" s="262"/>
      <c r="Y26" s="109"/>
      <c r="Z26" s="110"/>
      <c r="AA26" s="110"/>
      <c r="AB26" s="110"/>
      <c r="AC26" s="140"/>
      <c r="AD26" s="141"/>
      <c r="AE26" s="141"/>
      <c r="AF26" s="142"/>
    </row>
    <row r="27" spans="1:32">
      <c r="A27" s="10"/>
      <c r="B27" s="150" t="s">
        <v>57</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62"/>
      <c r="AA27" s="62"/>
      <c r="AB27" s="62"/>
      <c r="AC27" s="19"/>
      <c r="AD27" s="19"/>
      <c r="AE27" s="19"/>
      <c r="AF27" s="19"/>
    </row>
    <row r="28" spans="1:32">
      <c r="A28" s="10"/>
      <c r="B28" s="56"/>
      <c r="C28" s="57"/>
      <c r="D28" s="58"/>
      <c r="E28" s="58"/>
      <c r="F28" s="58"/>
      <c r="G28" s="58"/>
      <c r="H28" s="58"/>
      <c r="I28" s="58"/>
      <c r="J28" s="58"/>
      <c r="K28" s="8"/>
      <c r="L28" s="11"/>
      <c r="M28" s="11"/>
      <c r="N28" s="11"/>
      <c r="O28" s="11"/>
      <c r="P28" s="11"/>
      <c r="Q28" s="11"/>
      <c r="R28" s="11"/>
      <c r="S28" s="11"/>
      <c r="T28" s="11"/>
      <c r="U28" s="11"/>
      <c r="V28" s="11"/>
      <c r="W28" s="11"/>
      <c r="X28" s="11"/>
      <c r="Y28" s="63"/>
      <c r="Z28" s="63"/>
      <c r="AA28" s="63"/>
      <c r="AB28" s="63"/>
      <c r="AC28" s="27"/>
      <c r="AD28" s="27"/>
      <c r="AE28" s="27"/>
      <c r="AF28" s="27"/>
    </row>
    <row r="29" spans="1:32">
      <c r="A29" s="10"/>
      <c r="B29" s="133" t="s">
        <v>62</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27"/>
    </row>
    <row r="30" spans="1:32">
      <c r="A30" s="10"/>
      <c r="B30" s="61"/>
      <c r="C30" s="61" t="s">
        <v>69</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27"/>
    </row>
    <row r="31" spans="1:32">
      <c r="B31" s="1" t="s">
        <v>63</v>
      </c>
      <c r="K31" s="8"/>
      <c r="L31" s="8"/>
      <c r="M31" s="8"/>
      <c r="N31" s="8"/>
      <c r="O31" s="8"/>
      <c r="P31" s="11"/>
      <c r="Q31" s="11"/>
      <c r="R31" s="11"/>
      <c r="S31" s="11"/>
      <c r="T31" s="11"/>
      <c r="U31" s="11"/>
      <c r="V31" s="11"/>
      <c r="W31" s="11"/>
      <c r="X31" s="11"/>
      <c r="Y31" s="11"/>
      <c r="Z31" s="11"/>
      <c r="AA31" s="11"/>
      <c r="AB31" s="11"/>
      <c r="AC31" s="11"/>
      <c r="AD31" s="11"/>
      <c r="AE31" s="11"/>
      <c r="AF31" s="11"/>
    </row>
    <row r="32" spans="1:32" ht="19.5" customHeight="1">
      <c r="A32" s="10"/>
      <c r="B32" s="132"/>
      <c r="C32" s="132"/>
      <c r="D32" s="132"/>
      <c r="E32" s="132"/>
      <c r="F32" s="132"/>
      <c r="G32" s="132"/>
      <c r="H32" s="132"/>
      <c r="I32" s="134" t="s">
        <v>23</v>
      </c>
      <c r="J32" s="135"/>
      <c r="K32" s="135"/>
      <c r="L32" s="135"/>
      <c r="M32" s="135"/>
      <c r="N32" s="135"/>
      <c r="O32" s="135"/>
      <c r="P32" s="136"/>
      <c r="Q32" s="120" t="s">
        <v>24</v>
      </c>
      <c r="R32" s="121"/>
      <c r="S32" s="121"/>
      <c r="T32" s="121"/>
      <c r="U32" s="121"/>
      <c r="V32" s="121"/>
      <c r="W32" s="121"/>
      <c r="X32" s="121"/>
      <c r="Y32" s="121"/>
      <c r="Z32" s="121"/>
      <c r="AA32" s="121"/>
      <c r="AB32" s="121"/>
      <c r="AC32" s="121"/>
      <c r="AD32" s="121"/>
      <c r="AE32" s="121"/>
      <c r="AF32" s="122"/>
    </row>
    <row r="33" spans="1:37" ht="18.75" customHeight="1">
      <c r="A33" s="10"/>
      <c r="B33" s="152" t="s">
        <v>68</v>
      </c>
      <c r="C33" s="153"/>
      <c r="D33" s="153"/>
      <c r="E33" s="153"/>
      <c r="F33" s="153"/>
      <c r="G33" s="153"/>
      <c r="H33" s="154"/>
      <c r="I33" s="269"/>
      <c r="J33" s="270"/>
      <c r="K33" s="270"/>
      <c r="L33" s="270"/>
      <c r="M33" s="270"/>
      <c r="N33" s="270"/>
      <c r="O33" s="270"/>
      <c r="P33" s="271"/>
      <c r="Q33" s="111"/>
      <c r="R33" s="112"/>
      <c r="S33" s="112"/>
      <c r="T33" s="112"/>
      <c r="U33" s="112"/>
      <c r="V33" s="112"/>
      <c r="W33" s="112"/>
      <c r="X33" s="112"/>
      <c r="Y33" s="112"/>
      <c r="Z33" s="112"/>
      <c r="AA33" s="112"/>
      <c r="AB33" s="112"/>
      <c r="AC33" s="112"/>
      <c r="AD33" s="112"/>
      <c r="AE33" s="112"/>
      <c r="AF33" s="113"/>
    </row>
    <row r="34" spans="1:37">
      <c r="A34" s="10"/>
      <c r="B34" s="152"/>
      <c r="C34" s="153"/>
      <c r="D34" s="153"/>
      <c r="E34" s="153"/>
      <c r="F34" s="153"/>
      <c r="G34" s="153"/>
      <c r="H34" s="154"/>
      <c r="I34" s="272"/>
      <c r="J34" s="273"/>
      <c r="K34" s="273"/>
      <c r="L34" s="273"/>
      <c r="M34" s="273"/>
      <c r="N34" s="273"/>
      <c r="O34" s="273"/>
      <c r="P34" s="274"/>
      <c r="Q34" s="114"/>
      <c r="R34" s="115"/>
      <c r="S34" s="115"/>
      <c r="T34" s="115"/>
      <c r="U34" s="115"/>
      <c r="V34" s="115"/>
      <c r="W34" s="115"/>
      <c r="X34" s="115"/>
      <c r="Y34" s="115"/>
      <c r="Z34" s="115"/>
      <c r="AA34" s="115"/>
      <c r="AB34" s="115"/>
      <c r="AC34" s="115"/>
      <c r="AD34" s="115"/>
      <c r="AE34" s="115"/>
      <c r="AF34" s="116"/>
    </row>
    <row r="35" spans="1:37" ht="19.5" customHeight="1" thickBot="1">
      <c r="A35" s="10"/>
      <c r="B35" s="152"/>
      <c r="C35" s="153"/>
      <c r="D35" s="153"/>
      <c r="E35" s="153"/>
      <c r="F35" s="153"/>
      <c r="G35" s="153"/>
      <c r="H35" s="154"/>
      <c r="I35" s="117" t="s">
        <v>25</v>
      </c>
      <c r="J35" s="118"/>
      <c r="K35" s="118"/>
      <c r="L35" s="118"/>
      <c r="M35" s="118"/>
      <c r="N35" s="118"/>
      <c r="O35" s="118"/>
      <c r="P35" s="119"/>
      <c r="Q35" s="120" t="s">
        <v>26</v>
      </c>
      <c r="R35" s="121"/>
      <c r="S35" s="121"/>
      <c r="T35" s="121"/>
      <c r="U35" s="121"/>
      <c r="V35" s="121"/>
      <c r="W35" s="121"/>
      <c r="X35" s="122"/>
      <c r="Y35" s="120" t="s">
        <v>20</v>
      </c>
      <c r="Z35" s="121"/>
      <c r="AA35" s="121"/>
      <c r="AB35" s="122"/>
      <c r="AC35" s="123" t="s">
        <v>21</v>
      </c>
      <c r="AD35" s="124"/>
      <c r="AE35" s="124"/>
      <c r="AF35" s="125"/>
    </row>
    <row r="36" spans="1:37" ht="18.75" customHeight="1">
      <c r="A36" s="10"/>
      <c r="B36" s="152"/>
      <c r="C36" s="153"/>
      <c r="D36" s="153"/>
      <c r="E36" s="153"/>
      <c r="F36" s="153"/>
      <c r="G36" s="153"/>
      <c r="H36" s="154"/>
      <c r="I36" s="83"/>
      <c r="J36" s="79"/>
      <c r="K36" s="79"/>
      <c r="L36" s="79"/>
      <c r="M36" s="79"/>
      <c r="N36" s="79"/>
      <c r="O36" s="79"/>
      <c r="P36" s="80"/>
      <c r="Q36" s="83"/>
      <c r="R36" s="79"/>
      <c r="S36" s="79"/>
      <c r="T36" s="79"/>
      <c r="U36" s="79"/>
      <c r="V36" s="79"/>
      <c r="W36" s="79"/>
      <c r="X36" s="80"/>
      <c r="Y36" s="107">
        <f>I36+Q36*2</f>
        <v>0</v>
      </c>
      <c r="Z36" s="108"/>
      <c r="AA36" s="108"/>
      <c r="AB36" s="108"/>
      <c r="AC36" s="220"/>
      <c r="AD36" s="221"/>
      <c r="AE36" s="221"/>
      <c r="AF36" s="222"/>
    </row>
    <row r="37" spans="1:37" ht="19.5" thickBot="1">
      <c r="A37" s="10"/>
      <c r="B37" s="155"/>
      <c r="C37" s="156"/>
      <c r="D37" s="156"/>
      <c r="E37" s="156"/>
      <c r="F37" s="156"/>
      <c r="G37" s="156"/>
      <c r="H37" s="157"/>
      <c r="I37" s="84"/>
      <c r="J37" s="81"/>
      <c r="K37" s="81"/>
      <c r="L37" s="81"/>
      <c r="M37" s="81"/>
      <c r="N37" s="81"/>
      <c r="O37" s="81"/>
      <c r="P37" s="82"/>
      <c r="Q37" s="84"/>
      <c r="R37" s="81"/>
      <c r="S37" s="81"/>
      <c r="T37" s="81"/>
      <c r="U37" s="81"/>
      <c r="V37" s="81"/>
      <c r="W37" s="81"/>
      <c r="X37" s="82"/>
      <c r="Y37" s="109"/>
      <c r="Z37" s="110"/>
      <c r="AA37" s="110"/>
      <c r="AB37" s="110"/>
      <c r="AC37" s="223"/>
      <c r="AD37" s="224"/>
      <c r="AE37" s="224"/>
      <c r="AF37" s="225"/>
    </row>
    <row r="38" spans="1:37">
      <c r="B38" s="67" t="s">
        <v>64</v>
      </c>
      <c r="C38" s="67"/>
      <c r="D38" s="67"/>
      <c r="E38" s="67"/>
      <c r="F38" s="67"/>
      <c r="G38" s="67"/>
      <c r="H38" s="67"/>
      <c r="I38" s="67"/>
      <c r="J38" s="67"/>
      <c r="K38" s="67"/>
      <c r="L38" s="67"/>
      <c r="M38" s="67"/>
      <c r="N38" s="67"/>
      <c r="O38" s="67"/>
      <c r="P38" s="67"/>
      <c r="Q38" s="67"/>
      <c r="R38" s="67"/>
      <c r="S38" s="67"/>
      <c r="T38" s="67"/>
      <c r="U38" s="67"/>
      <c r="V38" s="67"/>
      <c r="W38" s="67"/>
      <c r="X38" s="67"/>
      <c r="Y38" s="11"/>
      <c r="Z38" s="11"/>
      <c r="AA38" s="11"/>
      <c r="AB38" s="11"/>
      <c r="AC38" s="11"/>
      <c r="AD38" s="11"/>
      <c r="AE38" s="11"/>
      <c r="AF38" s="11"/>
    </row>
    <row r="39" spans="1:37" ht="19.5" customHeight="1">
      <c r="A39" s="10"/>
      <c r="B39" s="132"/>
      <c r="C39" s="132"/>
      <c r="D39" s="132"/>
      <c r="E39" s="132"/>
      <c r="F39" s="132"/>
      <c r="G39" s="132"/>
      <c r="H39" s="132"/>
      <c r="I39" s="134" t="s">
        <v>23</v>
      </c>
      <c r="J39" s="135"/>
      <c r="K39" s="135"/>
      <c r="L39" s="135"/>
      <c r="M39" s="135"/>
      <c r="N39" s="135"/>
      <c r="O39" s="135"/>
      <c r="P39" s="136"/>
      <c r="Q39" s="120" t="s">
        <v>24</v>
      </c>
      <c r="R39" s="121"/>
      <c r="S39" s="121"/>
      <c r="T39" s="121"/>
      <c r="U39" s="121"/>
      <c r="V39" s="121"/>
      <c r="W39" s="121"/>
      <c r="X39" s="121"/>
      <c r="Y39" s="121"/>
      <c r="Z39" s="121"/>
      <c r="AA39" s="121"/>
      <c r="AB39" s="121"/>
      <c r="AC39" s="121"/>
      <c r="AD39" s="121"/>
      <c r="AE39" s="121"/>
      <c r="AF39" s="122"/>
    </row>
    <row r="40" spans="1:37" ht="18.75" customHeight="1">
      <c r="A40" s="10"/>
      <c r="B40" s="152" t="s">
        <v>68</v>
      </c>
      <c r="C40" s="153"/>
      <c r="D40" s="153"/>
      <c r="E40" s="153"/>
      <c r="F40" s="153"/>
      <c r="G40" s="153"/>
      <c r="H40" s="154"/>
      <c r="I40" s="245">
        <v>96.5</v>
      </c>
      <c r="J40" s="246"/>
      <c r="K40" s="246"/>
      <c r="L40" s="246"/>
      <c r="M40" s="246"/>
      <c r="N40" s="246"/>
      <c r="O40" s="246"/>
      <c r="P40" s="247"/>
      <c r="Q40" s="251" t="s">
        <v>72</v>
      </c>
      <c r="R40" s="252"/>
      <c r="S40" s="252"/>
      <c r="T40" s="252"/>
      <c r="U40" s="252"/>
      <c r="V40" s="252"/>
      <c r="W40" s="252"/>
      <c r="X40" s="252"/>
      <c r="Y40" s="252"/>
      <c r="Z40" s="252"/>
      <c r="AA40" s="252"/>
      <c r="AB40" s="252"/>
      <c r="AC40" s="252"/>
      <c r="AD40" s="252"/>
      <c r="AE40" s="252"/>
      <c r="AF40" s="253"/>
    </row>
    <row r="41" spans="1:37">
      <c r="A41" s="10"/>
      <c r="B41" s="152"/>
      <c r="C41" s="153"/>
      <c r="D41" s="153"/>
      <c r="E41" s="153"/>
      <c r="F41" s="153"/>
      <c r="G41" s="153"/>
      <c r="H41" s="154"/>
      <c r="I41" s="248"/>
      <c r="J41" s="249"/>
      <c r="K41" s="249"/>
      <c r="L41" s="249"/>
      <c r="M41" s="249"/>
      <c r="N41" s="249"/>
      <c r="O41" s="249"/>
      <c r="P41" s="250"/>
      <c r="Q41" s="254"/>
      <c r="R41" s="255"/>
      <c r="S41" s="255"/>
      <c r="T41" s="255"/>
      <c r="U41" s="255"/>
      <c r="V41" s="255"/>
      <c r="W41" s="255"/>
      <c r="X41" s="255"/>
      <c r="Y41" s="255"/>
      <c r="Z41" s="255"/>
      <c r="AA41" s="255"/>
      <c r="AB41" s="255"/>
      <c r="AC41" s="255"/>
      <c r="AD41" s="255"/>
      <c r="AE41" s="255"/>
      <c r="AF41" s="256"/>
    </row>
    <row r="42" spans="1:37" ht="19.5" customHeight="1" thickBot="1">
      <c r="A42" s="10"/>
      <c r="B42" s="152"/>
      <c r="C42" s="153"/>
      <c r="D42" s="153"/>
      <c r="E42" s="153"/>
      <c r="F42" s="153"/>
      <c r="G42" s="153"/>
      <c r="H42" s="154"/>
      <c r="I42" s="117" t="s">
        <v>25</v>
      </c>
      <c r="J42" s="118"/>
      <c r="K42" s="118"/>
      <c r="L42" s="118"/>
      <c r="M42" s="118"/>
      <c r="N42" s="118"/>
      <c r="O42" s="118"/>
      <c r="P42" s="119"/>
      <c r="Q42" s="120" t="s">
        <v>26</v>
      </c>
      <c r="R42" s="121"/>
      <c r="S42" s="121"/>
      <c r="T42" s="121"/>
      <c r="U42" s="121"/>
      <c r="V42" s="121"/>
      <c r="W42" s="121"/>
      <c r="X42" s="122"/>
      <c r="Y42" s="120" t="s">
        <v>20</v>
      </c>
      <c r="Z42" s="121"/>
      <c r="AA42" s="121"/>
      <c r="AB42" s="122"/>
      <c r="AC42" s="123" t="s">
        <v>21</v>
      </c>
      <c r="AD42" s="124"/>
      <c r="AE42" s="124"/>
      <c r="AF42" s="125"/>
    </row>
    <row r="43" spans="1:37" ht="18.75" customHeight="1">
      <c r="A43" s="10"/>
      <c r="B43" s="152"/>
      <c r="C43" s="153"/>
      <c r="D43" s="153"/>
      <c r="E43" s="153"/>
      <c r="F43" s="153"/>
      <c r="G43" s="153"/>
      <c r="H43" s="154"/>
      <c r="I43" s="257">
        <v>3</v>
      </c>
      <c r="J43" s="258"/>
      <c r="K43" s="258"/>
      <c r="L43" s="258"/>
      <c r="M43" s="258"/>
      <c r="N43" s="258"/>
      <c r="O43" s="258"/>
      <c r="P43" s="259"/>
      <c r="Q43" s="257">
        <v>1</v>
      </c>
      <c r="R43" s="258"/>
      <c r="S43" s="258"/>
      <c r="T43" s="258"/>
      <c r="U43" s="258"/>
      <c r="V43" s="258"/>
      <c r="W43" s="258"/>
      <c r="X43" s="259"/>
      <c r="Y43" s="107">
        <f>I43+Q43*2</f>
        <v>5</v>
      </c>
      <c r="Z43" s="108"/>
      <c r="AA43" s="108"/>
      <c r="AB43" s="108"/>
      <c r="AC43" s="263">
        <v>100000</v>
      </c>
      <c r="AD43" s="264"/>
      <c r="AE43" s="264"/>
      <c r="AF43" s="265"/>
    </row>
    <row r="44" spans="1:37" ht="19.5" thickBot="1">
      <c r="A44" s="10"/>
      <c r="B44" s="155"/>
      <c r="C44" s="156"/>
      <c r="D44" s="156"/>
      <c r="E44" s="156"/>
      <c r="F44" s="156"/>
      <c r="G44" s="156"/>
      <c r="H44" s="157"/>
      <c r="I44" s="260"/>
      <c r="J44" s="261"/>
      <c r="K44" s="261"/>
      <c r="L44" s="261"/>
      <c r="M44" s="261"/>
      <c r="N44" s="261"/>
      <c r="O44" s="261"/>
      <c r="P44" s="262"/>
      <c r="Q44" s="260"/>
      <c r="R44" s="261"/>
      <c r="S44" s="261"/>
      <c r="T44" s="261"/>
      <c r="U44" s="261"/>
      <c r="V44" s="261"/>
      <c r="W44" s="261"/>
      <c r="X44" s="262"/>
      <c r="Y44" s="109"/>
      <c r="Z44" s="110"/>
      <c r="AA44" s="110"/>
      <c r="AB44" s="110"/>
      <c r="AC44" s="266"/>
      <c r="AD44" s="267"/>
      <c r="AE44" s="267"/>
      <c r="AF44" s="268"/>
    </row>
    <row r="45" spans="1:37">
      <c r="A45" s="10"/>
      <c r="B45" s="151" t="s">
        <v>27</v>
      </c>
      <c r="C45" s="151"/>
      <c r="D45" s="151"/>
      <c r="E45" s="151"/>
      <c r="F45" s="151"/>
      <c r="G45" s="151"/>
      <c r="H45" s="151"/>
      <c r="I45" s="151"/>
      <c r="J45" s="151"/>
      <c r="K45" s="151"/>
      <c r="L45" s="151"/>
      <c r="M45" s="151"/>
      <c r="N45" s="65"/>
      <c r="O45" s="29"/>
      <c r="P45" s="29"/>
      <c r="Q45" s="29"/>
      <c r="R45" s="29"/>
      <c r="S45" s="29"/>
      <c r="T45" s="28"/>
      <c r="U45" s="28"/>
      <c r="V45" s="28"/>
      <c r="W45" s="28"/>
      <c r="X45" s="28"/>
      <c r="Y45" s="63"/>
      <c r="Z45" s="63"/>
      <c r="AA45" s="63"/>
      <c r="AB45" s="63"/>
      <c r="AC45" s="27"/>
      <c r="AD45" s="27"/>
      <c r="AE45" s="27"/>
      <c r="AF45" s="27"/>
      <c r="AK45" s="51" t="s">
        <v>50</v>
      </c>
    </row>
    <row r="46" spans="1:37">
      <c r="A46" s="10"/>
      <c r="B46" s="148" t="s">
        <v>49</v>
      </c>
      <c r="C46" s="149"/>
      <c r="D46" s="149"/>
      <c r="E46" s="149"/>
      <c r="F46" s="149"/>
      <c r="G46" s="149"/>
      <c r="H46" s="149"/>
      <c r="I46" s="149"/>
      <c r="J46" s="149"/>
      <c r="K46" s="149"/>
      <c r="L46" s="149"/>
      <c r="M46" s="149"/>
      <c r="N46" s="64"/>
      <c r="O46" s="48"/>
      <c r="P46" s="48"/>
      <c r="Q46" s="48"/>
      <c r="R46" s="48"/>
      <c r="S46" s="48"/>
      <c r="T46" s="28"/>
      <c r="U46" s="28"/>
      <c r="V46" s="28"/>
      <c r="W46" s="68"/>
      <c r="X46" s="68"/>
      <c r="Y46" s="68"/>
      <c r="Z46" s="68"/>
      <c r="AA46" s="68"/>
      <c r="AB46" s="68"/>
      <c r="AC46" s="68"/>
      <c r="AD46" s="68"/>
      <c r="AE46" s="27"/>
      <c r="AF46" s="27"/>
    </row>
    <row r="47" spans="1:37">
      <c r="A47" s="10"/>
      <c r="B47" s="12"/>
      <c r="C47" s="12"/>
      <c r="D47" s="12"/>
      <c r="E47" s="12"/>
      <c r="F47" s="12"/>
      <c r="G47" s="12"/>
      <c r="H47" s="12"/>
      <c r="I47" s="12"/>
      <c r="J47" s="12"/>
      <c r="K47" s="12"/>
      <c r="L47" s="12"/>
      <c r="M47" s="12"/>
      <c r="N47" s="12"/>
      <c r="O47" s="12"/>
      <c r="P47" s="12"/>
      <c r="Q47" s="12"/>
      <c r="R47" s="12"/>
      <c r="S47" s="12"/>
      <c r="T47" s="12"/>
      <c r="U47" s="12"/>
      <c r="V47" s="12"/>
      <c r="W47" s="68"/>
      <c r="X47" s="68"/>
      <c r="Y47" s="68"/>
      <c r="Z47" s="68"/>
      <c r="AA47" s="68"/>
      <c r="AB47" s="68"/>
      <c r="AC47" s="68"/>
      <c r="AD47" s="68"/>
      <c r="AE47" s="12"/>
      <c r="AF47" s="12"/>
    </row>
    <row r="48" spans="1:37" ht="24">
      <c r="A48" s="10"/>
      <c r="B48" s="10" t="s">
        <v>53</v>
      </c>
      <c r="C48" s="10"/>
      <c r="D48" s="10"/>
      <c r="E48" s="11"/>
      <c r="F48" s="20"/>
      <c r="G48" s="12"/>
      <c r="H48" s="10"/>
      <c r="I48" s="10"/>
      <c r="J48" s="10"/>
      <c r="K48" s="10" t="s">
        <v>51</v>
      </c>
      <c r="L48" s="50"/>
      <c r="M48" s="50"/>
      <c r="N48" s="50"/>
      <c r="O48" s="50"/>
      <c r="P48" s="147">
        <f>I50+I52</f>
        <v>350000</v>
      </c>
      <c r="Q48" s="147"/>
      <c r="R48" s="147"/>
      <c r="S48" s="147"/>
      <c r="T48" s="147"/>
      <c r="U48" s="52"/>
      <c r="V48" s="52"/>
      <c r="W48" s="68"/>
      <c r="X48" s="68"/>
      <c r="Y48" s="68"/>
      <c r="Z48" s="68"/>
      <c r="AA48" s="68"/>
      <c r="AB48" s="68"/>
      <c r="AC48" s="68"/>
      <c r="AD48" s="68"/>
      <c r="AE48" s="10"/>
      <c r="AF48" s="12"/>
    </row>
    <row r="49" spans="1:32">
      <c r="A49" s="10"/>
      <c r="B49" s="12"/>
      <c r="C49" s="10"/>
      <c r="D49" s="10"/>
      <c r="E49" s="11"/>
      <c r="F49" s="10"/>
      <c r="G49" s="10"/>
      <c r="H49" s="10"/>
      <c r="I49" s="12"/>
      <c r="J49" s="12"/>
      <c r="K49" s="12"/>
      <c r="L49" s="12"/>
      <c r="M49" s="12"/>
      <c r="N49" s="12"/>
      <c r="O49" s="12"/>
      <c r="P49" s="12"/>
      <c r="Q49" s="12"/>
      <c r="R49" s="12"/>
      <c r="S49" s="12"/>
      <c r="T49" s="12"/>
      <c r="U49" s="12"/>
      <c r="V49" s="12"/>
      <c r="W49" s="68"/>
      <c r="X49" s="244" t="s">
        <v>73</v>
      </c>
      <c r="Y49" s="244"/>
      <c r="Z49" s="244"/>
      <c r="AA49" s="244"/>
      <c r="AB49" s="244"/>
      <c r="AC49" s="244"/>
      <c r="AD49" s="244"/>
      <c r="AE49" s="244"/>
      <c r="AF49" s="12"/>
    </row>
    <row r="50" spans="1:32" ht="19.5">
      <c r="A50" s="10"/>
      <c r="B50" s="12"/>
      <c r="C50" s="21" t="s">
        <v>22</v>
      </c>
      <c r="D50" s="22"/>
      <c r="E50" s="22"/>
      <c r="F50" s="22"/>
      <c r="G50" s="22"/>
      <c r="H50" s="21"/>
      <c r="I50" s="146">
        <f>AC21</f>
        <v>250000</v>
      </c>
      <c r="J50" s="146"/>
      <c r="K50" s="146"/>
      <c r="L50" s="146"/>
      <c r="M50" s="23"/>
      <c r="N50" s="23"/>
      <c r="O50" s="10"/>
      <c r="P50" s="12"/>
      <c r="Q50" s="12"/>
      <c r="R50" s="12"/>
      <c r="S50" s="12"/>
      <c r="T50" s="12"/>
      <c r="U50" s="12"/>
      <c r="V50" s="12"/>
      <c r="W50" s="68"/>
      <c r="X50" s="244"/>
      <c r="Y50" s="244"/>
      <c r="Z50" s="244"/>
      <c r="AA50" s="244"/>
      <c r="AB50" s="244"/>
      <c r="AC50" s="244"/>
      <c r="AD50" s="244"/>
      <c r="AE50" s="244"/>
      <c r="AF50" s="12"/>
    </row>
    <row r="51" spans="1:32">
      <c r="A51" s="10"/>
      <c r="B51" s="12"/>
      <c r="C51" s="12"/>
      <c r="D51" s="10"/>
      <c r="E51" s="12"/>
      <c r="F51" s="12"/>
      <c r="G51" s="12"/>
      <c r="H51" s="12"/>
      <c r="I51" s="60"/>
      <c r="J51" s="60"/>
      <c r="K51" s="60"/>
      <c r="L51" s="60"/>
      <c r="M51" s="12"/>
      <c r="N51" s="12"/>
      <c r="O51" s="12"/>
      <c r="P51" s="12"/>
      <c r="Q51" s="12"/>
      <c r="R51" s="12"/>
      <c r="S51" s="12"/>
      <c r="T51" s="12"/>
      <c r="U51" s="12"/>
      <c r="V51" s="12"/>
      <c r="W51" s="68"/>
      <c r="X51" s="244"/>
      <c r="Y51" s="244"/>
      <c r="Z51" s="244"/>
      <c r="AA51" s="244"/>
      <c r="AB51" s="244"/>
      <c r="AC51" s="244"/>
      <c r="AD51" s="244"/>
      <c r="AE51" s="244"/>
      <c r="AF51" s="12"/>
    </row>
    <row r="52" spans="1:32" ht="19.5">
      <c r="A52" s="10"/>
      <c r="B52" s="12"/>
      <c r="C52" s="24" t="s">
        <v>5</v>
      </c>
      <c r="D52" s="24"/>
      <c r="E52" s="24"/>
      <c r="F52" s="24"/>
      <c r="G52" s="24"/>
      <c r="H52" s="25"/>
      <c r="I52" s="146">
        <f>AC36+AC43</f>
        <v>100000</v>
      </c>
      <c r="J52" s="146"/>
      <c r="K52" s="146"/>
      <c r="L52" s="146"/>
      <c r="M52" s="23"/>
      <c r="N52" s="23"/>
      <c r="O52" s="10"/>
      <c r="P52" s="12"/>
      <c r="Q52" s="12"/>
      <c r="R52" s="12"/>
      <c r="S52" s="12"/>
      <c r="T52" s="12"/>
      <c r="U52" s="12"/>
      <c r="V52" s="12"/>
      <c r="W52" s="12"/>
      <c r="X52" s="244"/>
      <c r="Y52" s="244"/>
      <c r="Z52" s="244"/>
      <c r="AA52" s="244"/>
      <c r="AB52" s="244"/>
      <c r="AC52" s="244"/>
      <c r="AD52" s="244"/>
      <c r="AE52" s="244"/>
      <c r="AF52" s="12"/>
    </row>
    <row r="53" spans="1:32">
      <c r="A53" s="10"/>
      <c r="B53" s="12"/>
      <c r="C53" s="10"/>
      <c r="D53" s="10"/>
      <c r="E53" s="11"/>
      <c r="F53" s="10"/>
      <c r="G53" s="10"/>
      <c r="H53" s="10"/>
      <c r="I53" s="10"/>
      <c r="J53" s="10"/>
      <c r="K53" s="12"/>
      <c r="L53" s="12"/>
      <c r="M53" s="12"/>
      <c r="N53" s="12"/>
      <c r="O53" s="12"/>
      <c r="P53" s="12"/>
      <c r="Q53" s="12"/>
      <c r="R53" s="12"/>
      <c r="S53" s="12"/>
      <c r="T53" s="12"/>
      <c r="U53" s="12"/>
      <c r="V53" s="12"/>
      <c r="W53" s="12"/>
      <c r="X53" s="12"/>
      <c r="Y53" s="12"/>
      <c r="Z53" s="12"/>
      <c r="AA53" s="12"/>
      <c r="AB53" s="12"/>
      <c r="AC53" s="12"/>
      <c r="AD53" s="12"/>
      <c r="AE53" s="12"/>
      <c r="AF53" s="12"/>
    </row>
    <row r="54" spans="1:32">
      <c r="B54" s="51"/>
      <c r="C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row>
    <row r="55" spans="1:32">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row>
    <row r="56" spans="1:32">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row>
    <row r="57" spans="1:32">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row>
    <row r="58" spans="1:32">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row>
    <row r="59" spans="1:32">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row>
    <row r="60" spans="1:32">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row>
  </sheetData>
  <sheetProtection algorithmName="SHA-512" hashValue="FhJPMMM599fPD438wZKIwlKJ9UvZj4XMixtlayMNpkp3f8ET0ExqN0y6KhE1+xrhjqC0oZfB/jQl3sg714fM+A==" saltValue="xeoz0CGeYQ1e2TTPeJEooA==" spinCount="100000" sheet="1" objects="1" scenarios="1"/>
  <mergeCells count="93">
    <mergeCell ref="A2:AF3"/>
    <mergeCell ref="X5:Y5"/>
    <mergeCell ref="P9:R9"/>
    <mergeCell ref="X9:Y9"/>
    <mergeCell ref="D13:O13"/>
    <mergeCell ref="S13:AC13"/>
    <mergeCell ref="D14:O14"/>
    <mergeCell ref="S14:AC14"/>
    <mergeCell ref="B17:AE17"/>
    <mergeCell ref="B19:H20"/>
    <mergeCell ref="I19:L19"/>
    <mergeCell ref="M19:P19"/>
    <mergeCell ref="Q19:T19"/>
    <mergeCell ref="U19:X19"/>
    <mergeCell ref="Y19:AB20"/>
    <mergeCell ref="AC19:AF20"/>
    <mergeCell ref="U20:V20"/>
    <mergeCell ref="W20:X20"/>
    <mergeCell ref="S20:T20"/>
    <mergeCell ref="B21:H22"/>
    <mergeCell ref="I21:J22"/>
    <mergeCell ref="K21:L22"/>
    <mergeCell ref="M21:N22"/>
    <mergeCell ref="O21:P22"/>
    <mergeCell ref="I20:J20"/>
    <mergeCell ref="K20:L20"/>
    <mergeCell ref="M20:N20"/>
    <mergeCell ref="O20:P20"/>
    <mergeCell ref="Q20:R20"/>
    <mergeCell ref="W21:X22"/>
    <mergeCell ref="Y21:AB22"/>
    <mergeCell ref="AC21:AF22"/>
    <mergeCell ref="B23:H24"/>
    <mergeCell ref="I23:J24"/>
    <mergeCell ref="K23:L24"/>
    <mergeCell ref="M23:N24"/>
    <mergeCell ref="O23:P24"/>
    <mergeCell ref="Q23:R24"/>
    <mergeCell ref="S23:T24"/>
    <mergeCell ref="Q21:R22"/>
    <mergeCell ref="S21:T22"/>
    <mergeCell ref="U21:V22"/>
    <mergeCell ref="B27:Y27"/>
    <mergeCell ref="U23:V24"/>
    <mergeCell ref="W23:X24"/>
    <mergeCell ref="Y23:AB24"/>
    <mergeCell ref="AC23:AF24"/>
    <mergeCell ref="B25:H26"/>
    <mergeCell ref="I25:J26"/>
    <mergeCell ref="K25:L26"/>
    <mergeCell ref="M25:N26"/>
    <mergeCell ref="O25:P26"/>
    <mergeCell ref="Q25:R26"/>
    <mergeCell ref="S25:T26"/>
    <mergeCell ref="U25:V26"/>
    <mergeCell ref="W25:X26"/>
    <mergeCell ref="Y25:AB26"/>
    <mergeCell ref="AC25:AF26"/>
    <mergeCell ref="B29:AE29"/>
    <mergeCell ref="B32:H32"/>
    <mergeCell ref="I32:P32"/>
    <mergeCell ref="Q32:AF32"/>
    <mergeCell ref="B33:H37"/>
    <mergeCell ref="I33:P34"/>
    <mergeCell ref="Q33:AF34"/>
    <mergeCell ref="I35:P35"/>
    <mergeCell ref="Q35:X35"/>
    <mergeCell ref="Y35:AB35"/>
    <mergeCell ref="AC35:AF35"/>
    <mergeCell ref="I36:P37"/>
    <mergeCell ref="Q36:X37"/>
    <mergeCell ref="I52:L52"/>
    <mergeCell ref="X49:AE52"/>
    <mergeCell ref="B40:H44"/>
    <mergeCell ref="I40:P41"/>
    <mergeCell ref="Q40:AF41"/>
    <mergeCell ref="I42:P42"/>
    <mergeCell ref="Q42:X42"/>
    <mergeCell ref="Y42:AB42"/>
    <mergeCell ref="AC42:AF42"/>
    <mergeCell ref="I43:P44"/>
    <mergeCell ref="Q43:X44"/>
    <mergeCell ref="Y43:AB44"/>
    <mergeCell ref="AC43:AF44"/>
    <mergeCell ref="B45:M45"/>
    <mergeCell ref="B46:M46"/>
    <mergeCell ref="P48:T48"/>
    <mergeCell ref="I50:L50"/>
    <mergeCell ref="Y36:AB37"/>
    <mergeCell ref="AC36:AF37"/>
    <mergeCell ref="B39:H39"/>
    <mergeCell ref="I39:P39"/>
    <mergeCell ref="Q39:AF39"/>
  </mergeCells>
  <phoneticPr fontId="8"/>
  <dataValidations count="1">
    <dataValidation type="list" allowBlank="1" showInputMessage="1" showErrorMessage="1" sqref="X9:Y9 P9" xr:uid="{C16D3CBA-DD18-496E-9468-1FAC09AF6D01}">
      <formula1>#REF!</formula1>
    </dataValidation>
  </dataValidations>
  <printOptions horizontalCentered="1" verticalCentered="1"/>
  <pageMargins left="0.70866141732283472" right="0.70866141732283472" top="0.19685039370078741" bottom="0.19685039370078741" header="0.31496062992125984" footer="0.31496062992125984"/>
  <pageSetup paperSize="9" scale="65" fitToHeight="0"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953E-4E6D-430F-905D-024F63DD0908}">
  <sheetPr>
    <pageSetUpPr fitToPage="1"/>
  </sheetPr>
  <dimension ref="A1:MG71"/>
  <sheetViews>
    <sheetView view="pageBreakPreview" zoomScaleNormal="100" zoomScaleSheetLayoutView="100" workbookViewId="0">
      <selection activeCell="AK55" sqref="AK55"/>
    </sheetView>
  </sheetViews>
  <sheetFormatPr defaultRowHeight="18.75"/>
  <cols>
    <col min="1" max="4" width="4.125" style="1" customWidth="1"/>
    <col min="5" max="5" width="4.125" style="2" customWidth="1"/>
    <col min="6" max="8" width="4.125" style="1" customWidth="1"/>
    <col min="9" max="24" width="3.125" style="1" customWidth="1"/>
    <col min="25" max="31" width="4.125" style="1" customWidth="1"/>
    <col min="32" max="32" width="4.125" style="51" customWidth="1"/>
    <col min="33" max="123" width="3.625" style="51" customWidth="1"/>
    <col min="124" max="16384" width="9" style="51"/>
  </cols>
  <sheetData>
    <row r="1" spans="1:345">
      <c r="A1" s="10" t="s">
        <v>59</v>
      </c>
      <c r="B1" s="10"/>
      <c r="C1" s="10"/>
      <c r="D1" s="10"/>
      <c r="E1" s="11"/>
      <c r="F1" s="10"/>
      <c r="G1" s="10"/>
      <c r="H1" s="10"/>
      <c r="I1" s="10"/>
      <c r="J1" s="10"/>
      <c r="K1" s="10"/>
      <c r="L1" s="10"/>
      <c r="M1" s="10"/>
      <c r="N1" s="10"/>
      <c r="O1" s="10"/>
      <c r="P1" s="10"/>
      <c r="Q1" s="10"/>
      <c r="R1" s="10"/>
      <c r="S1" s="10"/>
      <c r="T1" s="10"/>
      <c r="U1" s="10"/>
      <c r="V1" s="10"/>
      <c r="W1" s="10"/>
      <c r="X1" s="10"/>
      <c r="Y1" s="10"/>
      <c r="Z1" s="10"/>
      <c r="AA1" s="10"/>
      <c r="AB1" s="10"/>
      <c r="AC1" s="10"/>
      <c r="AD1" s="10"/>
      <c r="AE1" s="10"/>
      <c r="AF1" s="12"/>
      <c r="MG1" s="45">
        <f>Y21-MAX(Y23,Y25,Y27)</f>
        <v>45</v>
      </c>
    </row>
    <row r="2" spans="1:345" ht="18.75" customHeight="1">
      <c r="A2" s="75" t="s">
        <v>56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1:345"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45" ht="19.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2"/>
    </row>
    <row r="5" spans="1:345" ht="19.5">
      <c r="A5" s="10"/>
      <c r="B5" s="13"/>
      <c r="C5" s="13"/>
      <c r="D5" s="13"/>
      <c r="E5" s="13"/>
      <c r="F5" s="13"/>
      <c r="G5" s="13"/>
      <c r="H5" s="13"/>
      <c r="I5" s="13"/>
      <c r="J5" s="13"/>
      <c r="K5" s="13"/>
      <c r="L5" s="13"/>
      <c r="M5" s="13"/>
      <c r="N5" s="13"/>
      <c r="O5" s="13"/>
      <c r="P5" s="13"/>
      <c r="Q5" s="13"/>
      <c r="R5" s="13"/>
      <c r="S5" s="13"/>
      <c r="T5" s="13"/>
      <c r="U5" s="13"/>
      <c r="V5" s="13"/>
      <c r="W5" s="13"/>
      <c r="X5" s="158" t="s">
        <v>3</v>
      </c>
      <c r="Y5" s="158"/>
      <c r="Z5" s="14"/>
      <c r="AA5" s="13" t="s">
        <v>8</v>
      </c>
      <c r="AB5" s="14"/>
      <c r="AC5" s="13" t="s">
        <v>4</v>
      </c>
      <c r="AD5" s="14"/>
      <c r="AE5" s="13" t="s">
        <v>1</v>
      </c>
      <c r="AF5" s="12"/>
    </row>
    <row r="6" spans="1:345" ht="19.5">
      <c r="A6" s="15" t="s">
        <v>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2"/>
    </row>
    <row r="7" spans="1:345" ht="19.5">
      <c r="A7" s="15" t="s">
        <v>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2"/>
    </row>
    <row r="8" spans="1:345" ht="11.25" customHeight="1" thickBot="1">
      <c r="A8" s="10"/>
      <c r="B8" s="10"/>
      <c r="C8" s="36"/>
      <c r="D8" s="36"/>
      <c r="E8" s="36"/>
      <c r="F8" s="36"/>
      <c r="G8" s="36"/>
      <c r="H8" s="36"/>
      <c r="I8" s="36"/>
      <c r="J8" s="36"/>
      <c r="K8" s="36"/>
      <c r="L8" s="10"/>
      <c r="M8" s="10"/>
      <c r="N8" s="10"/>
      <c r="O8" s="10"/>
      <c r="P8" s="10"/>
      <c r="Q8" s="10"/>
      <c r="R8" s="10"/>
      <c r="S8" s="10"/>
      <c r="T8" s="10"/>
      <c r="U8" s="10"/>
      <c r="V8" s="10"/>
      <c r="W8" s="10"/>
      <c r="X8" s="10"/>
      <c r="Y8" s="10"/>
      <c r="Z8" s="10"/>
      <c r="AA8" s="10"/>
      <c r="AB8" s="10"/>
      <c r="AC8" s="10"/>
      <c r="AD8" s="10"/>
      <c r="AE8" s="10"/>
      <c r="AF8" s="12"/>
    </row>
    <row r="9" spans="1:345" ht="18.75" customHeight="1" thickBot="1">
      <c r="A9" s="10"/>
      <c r="B9" s="10"/>
      <c r="C9" s="36"/>
      <c r="D9" s="36"/>
      <c r="E9" s="36"/>
      <c r="F9" s="36"/>
      <c r="G9" s="36"/>
      <c r="H9" s="36"/>
      <c r="I9" s="36"/>
      <c r="J9" s="36"/>
      <c r="K9" s="36"/>
      <c r="L9" s="10"/>
      <c r="M9" s="10"/>
      <c r="N9" s="10"/>
      <c r="O9" s="10"/>
      <c r="P9" s="76"/>
      <c r="Q9" s="77"/>
      <c r="R9" s="78"/>
      <c r="S9" s="16" t="s">
        <v>11</v>
      </c>
      <c r="T9" s="10"/>
      <c r="U9" s="10"/>
      <c r="V9" s="10"/>
      <c r="W9" s="10"/>
      <c r="X9" s="76"/>
      <c r="Y9" s="78"/>
      <c r="Z9" s="16" t="s">
        <v>12</v>
      </c>
      <c r="AA9" s="10"/>
      <c r="AB9" s="10"/>
      <c r="AC9" s="10"/>
      <c r="AD9" s="10"/>
      <c r="AE9" s="10"/>
      <c r="AF9" s="12"/>
    </row>
    <row r="10" spans="1:345">
      <c r="A10" s="10"/>
      <c r="B10" s="10"/>
      <c r="C10" s="36"/>
      <c r="D10" s="36"/>
      <c r="E10" s="36"/>
      <c r="F10" s="36"/>
      <c r="G10" s="36"/>
      <c r="H10" s="36"/>
      <c r="I10" s="36"/>
      <c r="J10" s="36"/>
      <c r="K10" s="36"/>
      <c r="L10" s="10"/>
      <c r="M10" s="10"/>
      <c r="N10" s="10"/>
      <c r="O10" s="10"/>
      <c r="P10" s="10" t="s">
        <v>13</v>
      </c>
      <c r="Q10" s="10"/>
      <c r="R10" s="10"/>
      <c r="S10" s="10"/>
      <c r="T10" s="10"/>
      <c r="U10" s="10"/>
      <c r="V10" s="10"/>
      <c r="W10" s="10"/>
      <c r="X10" s="10"/>
      <c r="Y10" s="10"/>
      <c r="Z10" s="10"/>
      <c r="AA10" s="10"/>
      <c r="AB10" s="10"/>
      <c r="AC10" s="10"/>
      <c r="AD10" s="10"/>
      <c r="AE10" s="10"/>
      <c r="AF10" s="12"/>
    </row>
    <row r="11" spans="1:345" ht="9.75" customHeight="1">
      <c r="A11" s="10"/>
      <c r="B11" s="10"/>
      <c r="C11" s="10"/>
      <c r="D11" s="10"/>
      <c r="E11" s="11"/>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2"/>
    </row>
    <row r="12" spans="1:345">
      <c r="A12" s="10"/>
      <c r="B12" s="10" t="s">
        <v>15</v>
      </c>
      <c r="C12" s="10"/>
      <c r="D12" s="10"/>
      <c r="E12" s="11"/>
      <c r="F12" s="6" t="s">
        <v>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2"/>
      <c r="AI12" s="5"/>
      <c r="AJ12" s="5"/>
      <c r="AK12" s="5"/>
      <c r="AL12" s="5"/>
      <c r="AM12" s="5"/>
      <c r="AN12" s="5"/>
      <c r="AO12" s="5"/>
      <c r="AP12" s="37"/>
      <c r="AQ12" s="5"/>
      <c r="AR12" s="5"/>
    </row>
    <row r="13" spans="1:345" ht="21" customHeight="1">
      <c r="A13" s="10"/>
      <c r="B13" s="10"/>
      <c r="C13" s="17" t="s">
        <v>0</v>
      </c>
      <c r="D13" s="18"/>
      <c r="E13" s="159"/>
      <c r="F13" s="160"/>
      <c r="G13" s="160"/>
      <c r="H13" s="160"/>
      <c r="I13" s="160"/>
      <c r="J13" s="160"/>
      <c r="K13" s="160"/>
      <c r="L13" s="160"/>
      <c r="M13" s="160"/>
      <c r="N13" s="160"/>
      <c r="O13" s="160"/>
      <c r="P13" s="161"/>
      <c r="Q13" s="17" t="s">
        <v>9</v>
      </c>
      <c r="R13" s="66"/>
      <c r="S13" s="18"/>
      <c r="T13" s="159"/>
      <c r="U13" s="160"/>
      <c r="V13" s="160"/>
      <c r="W13" s="160"/>
      <c r="X13" s="160"/>
      <c r="Y13" s="160"/>
      <c r="Z13" s="160"/>
      <c r="AA13" s="160"/>
      <c r="AB13" s="160"/>
      <c r="AC13" s="160"/>
      <c r="AD13" s="161"/>
      <c r="AE13" s="10"/>
      <c r="AF13" s="12"/>
    </row>
    <row r="14" spans="1:345" ht="21" customHeight="1">
      <c r="A14" s="10"/>
      <c r="B14" s="10"/>
      <c r="C14" s="17" t="s">
        <v>16</v>
      </c>
      <c r="D14" s="18"/>
      <c r="E14" s="159"/>
      <c r="F14" s="160"/>
      <c r="G14" s="160"/>
      <c r="H14" s="160"/>
      <c r="I14" s="160"/>
      <c r="J14" s="160"/>
      <c r="K14" s="160"/>
      <c r="L14" s="160"/>
      <c r="M14" s="160"/>
      <c r="N14" s="160"/>
      <c r="O14" s="160"/>
      <c r="P14" s="161"/>
      <c r="Q14" s="17" t="s">
        <v>17</v>
      </c>
      <c r="R14" s="66"/>
      <c r="S14" s="18"/>
      <c r="T14" s="159"/>
      <c r="U14" s="160"/>
      <c r="V14" s="160"/>
      <c r="W14" s="160"/>
      <c r="X14" s="160"/>
      <c r="Y14" s="160"/>
      <c r="Z14" s="160"/>
      <c r="AA14" s="160"/>
      <c r="AB14" s="160"/>
      <c r="AC14" s="160"/>
      <c r="AD14" s="161"/>
      <c r="AE14" s="10"/>
      <c r="AF14" s="12"/>
      <c r="AP14" s="4"/>
    </row>
    <row r="15" spans="1:345">
      <c r="A15" s="10"/>
      <c r="B15" s="10"/>
      <c r="C15" s="10"/>
      <c r="D15" s="10"/>
      <c r="E15" s="1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2"/>
      <c r="AG15" s="39"/>
    </row>
    <row r="16" spans="1:345">
      <c r="A16" s="10"/>
      <c r="B16" s="30" t="s">
        <v>55</v>
      </c>
      <c r="C16" s="30"/>
      <c r="D16" s="30"/>
      <c r="E16" s="59"/>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1"/>
      <c r="AG16" s="38"/>
      <c r="AH16" s="38"/>
      <c r="AI16" s="38"/>
      <c r="AJ16" s="39"/>
      <c r="AK16" s="38"/>
      <c r="AL16" s="38"/>
      <c r="AM16" s="38"/>
      <c r="AN16" s="38"/>
      <c r="AO16" s="38"/>
      <c r="AP16" s="38"/>
      <c r="AQ16" s="38"/>
      <c r="AR16" s="38"/>
      <c r="AS16" s="38"/>
    </row>
    <row r="17" spans="1:49">
      <c r="A17" s="10"/>
      <c r="B17" s="133" t="s">
        <v>61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2"/>
      <c r="AH17" s="39" t="s">
        <v>46</v>
      </c>
    </row>
    <row r="18" spans="1:49">
      <c r="A18" s="10"/>
      <c r="B18" s="186" t="s">
        <v>79</v>
      </c>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H18" s="38" t="s">
        <v>45</v>
      </c>
      <c r="AI18" s="38"/>
      <c r="AJ18" s="38"/>
      <c r="AK18" s="39" t="s">
        <v>43</v>
      </c>
      <c r="AL18" s="38"/>
      <c r="AM18" s="38"/>
      <c r="AN18" s="38"/>
      <c r="AO18" s="38"/>
      <c r="AP18" s="38"/>
      <c r="AQ18" s="38"/>
      <c r="AR18" s="38"/>
      <c r="AS18" s="38"/>
      <c r="AT18" s="38"/>
    </row>
    <row r="19" spans="1:49" ht="19.5" customHeight="1">
      <c r="A19" s="30"/>
      <c r="B19" s="85"/>
      <c r="C19" s="86"/>
      <c r="D19" s="86"/>
      <c r="E19" s="86"/>
      <c r="F19" s="86"/>
      <c r="G19" s="86"/>
      <c r="H19" s="87"/>
      <c r="I19" s="103" t="s">
        <v>18</v>
      </c>
      <c r="J19" s="105"/>
      <c r="K19" s="105"/>
      <c r="L19" s="106"/>
      <c r="M19" s="170" t="s">
        <v>19</v>
      </c>
      <c r="N19" s="170"/>
      <c r="O19" s="170"/>
      <c r="P19" s="170"/>
      <c r="Q19" s="170" t="s">
        <v>14</v>
      </c>
      <c r="R19" s="170"/>
      <c r="S19" s="170"/>
      <c r="T19" s="170"/>
      <c r="U19" s="170" t="s">
        <v>7</v>
      </c>
      <c r="V19" s="170"/>
      <c r="W19" s="170"/>
      <c r="X19" s="170"/>
      <c r="Y19" s="91" t="s">
        <v>20</v>
      </c>
      <c r="Z19" s="92"/>
      <c r="AA19" s="92"/>
      <c r="AB19" s="93"/>
      <c r="AC19" s="97" t="s">
        <v>21</v>
      </c>
      <c r="AD19" s="98"/>
      <c r="AE19" s="98"/>
      <c r="AF19" s="99"/>
      <c r="AG19" s="69"/>
      <c r="AH19" s="277" t="s">
        <v>31</v>
      </c>
      <c r="AI19" s="179"/>
      <c r="AJ19" s="179"/>
      <c r="AK19" s="179"/>
      <c r="AL19" s="179"/>
      <c r="AM19" s="179"/>
      <c r="AN19" s="179"/>
      <c r="AO19" s="180"/>
      <c r="AP19" s="181" t="s">
        <v>37</v>
      </c>
      <c r="AQ19" s="179"/>
      <c r="AR19" s="179"/>
      <c r="AS19" s="179"/>
      <c r="AT19" s="180"/>
      <c r="AU19" s="5"/>
      <c r="AV19" s="41"/>
      <c r="AW19" s="42"/>
    </row>
    <row r="20" spans="1:49" ht="19.5" customHeight="1" thickBot="1">
      <c r="A20" s="30"/>
      <c r="B20" s="88"/>
      <c r="C20" s="89"/>
      <c r="D20" s="89"/>
      <c r="E20" s="89"/>
      <c r="F20" s="89"/>
      <c r="G20" s="89"/>
      <c r="H20" s="90"/>
      <c r="I20" s="103" t="s">
        <v>70</v>
      </c>
      <c r="J20" s="104"/>
      <c r="K20" s="105" t="s">
        <v>71</v>
      </c>
      <c r="L20" s="106"/>
      <c r="M20" s="103" t="s">
        <v>70</v>
      </c>
      <c r="N20" s="104"/>
      <c r="O20" s="105" t="s">
        <v>71</v>
      </c>
      <c r="P20" s="106"/>
      <c r="Q20" s="103" t="s">
        <v>70</v>
      </c>
      <c r="R20" s="104"/>
      <c r="S20" s="105" t="s">
        <v>71</v>
      </c>
      <c r="T20" s="106"/>
      <c r="U20" s="103" t="s">
        <v>70</v>
      </c>
      <c r="V20" s="105"/>
      <c r="W20" s="187" t="s">
        <v>71</v>
      </c>
      <c r="X20" s="106"/>
      <c r="Y20" s="94"/>
      <c r="Z20" s="95"/>
      <c r="AA20" s="95"/>
      <c r="AB20" s="96"/>
      <c r="AC20" s="100"/>
      <c r="AD20" s="101"/>
      <c r="AE20" s="101"/>
      <c r="AF20" s="102"/>
      <c r="AG20" s="71"/>
      <c r="AH20" s="179" t="s">
        <v>32</v>
      </c>
      <c r="AI20" s="179"/>
      <c r="AJ20" s="179"/>
      <c r="AK20" s="179"/>
      <c r="AL20" s="179"/>
      <c r="AM20" s="179"/>
      <c r="AN20" s="179"/>
      <c r="AO20" s="180"/>
      <c r="AP20" s="182" t="s">
        <v>44</v>
      </c>
      <c r="AQ20" s="183"/>
      <c r="AR20" s="183"/>
      <c r="AS20" s="183"/>
      <c r="AT20" s="184"/>
      <c r="AU20" s="5"/>
      <c r="AV20" s="41"/>
      <c r="AW20" s="42"/>
    </row>
    <row r="21" spans="1:49" ht="18.75" customHeight="1">
      <c r="A21" s="30"/>
      <c r="B21" s="226" t="s">
        <v>28</v>
      </c>
      <c r="C21" s="228" t="s">
        <v>74</v>
      </c>
      <c r="D21" s="228"/>
      <c r="E21" s="228"/>
      <c r="F21" s="228"/>
      <c r="G21" s="228"/>
      <c r="H21" s="229"/>
      <c r="I21" s="282">
        <v>50</v>
      </c>
      <c r="J21" s="283"/>
      <c r="K21" s="278">
        <v>10</v>
      </c>
      <c r="L21" s="279"/>
      <c r="M21" s="282">
        <v>100</v>
      </c>
      <c r="N21" s="283"/>
      <c r="O21" s="278">
        <v>30</v>
      </c>
      <c r="P21" s="279"/>
      <c r="Q21" s="282">
        <v>10</v>
      </c>
      <c r="R21" s="283"/>
      <c r="S21" s="278">
        <v>0</v>
      </c>
      <c r="T21" s="279"/>
      <c r="U21" s="282">
        <v>10</v>
      </c>
      <c r="V21" s="283"/>
      <c r="W21" s="278">
        <v>0</v>
      </c>
      <c r="X21" s="279"/>
      <c r="Y21" s="194">
        <f>I21+K21*2+M21+O21*2+Q21+S21*2+U21+W21*2</f>
        <v>250</v>
      </c>
      <c r="Z21" s="195"/>
      <c r="AA21" s="195"/>
      <c r="AB21" s="232"/>
      <c r="AC21" s="263">
        <v>800000</v>
      </c>
      <c r="AD21" s="264"/>
      <c r="AE21" s="264"/>
      <c r="AF21" s="265"/>
      <c r="AG21" s="71"/>
      <c r="AH21" s="179" t="s">
        <v>33</v>
      </c>
      <c r="AI21" s="179"/>
      <c r="AJ21" s="179"/>
      <c r="AK21" s="179"/>
      <c r="AL21" s="179"/>
      <c r="AM21" s="179"/>
      <c r="AN21" s="179"/>
      <c r="AO21" s="180"/>
      <c r="AP21" s="182" t="s">
        <v>39</v>
      </c>
      <c r="AQ21" s="183"/>
      <c r="AR21" s="183"/>
      <c r="AS21" s="183"/>
      <c r="AT21" s="184"/>
      <c r="AU21" s="5"/>
    </row>
    <row r="22" spans="1:49" ht="19.5" thickBot="1">
      <c r="A22" s="30"/>
      <c r="B22" s="227"/>
      <c r="C22" s="230"/>
      <c r="D22" s="230"/>
      <c r="E22" s="230"/>
      <c r="F22" s="230"/>
      <c r="G22" s="230"/>
      <c r="H22" s="231"/>
      <c r="I22" s="284"/>
      <c r="J22" s="285"/>
      <c r="K22" s="280"/>
      <c r="L22" s="281"/>
      <c r="M22" s="284"/>
      <c r="N22" s="285"/>
      <c r="O22" s="280"/>
      <c r="P22" s="281"/>
      <c r="Q22" s="284"/>
      <c r="R22" s="285"/>
      <c r="S22" s="280"/>
      <c r="T22" s="281"/>
      <c r="U22" s="284"/>
      <c r="V22" s="285"/>
      <c r="W22" s="280"/>
      <c r="X22" s="281"/>
      <c r="Y22" s="197"/>
      <c r="Z22" s="198"/>
      <c r="AA22" s="198"/>
      <c r="AB22" s="233"/>
      <c r="AC22" s="266"/>
      <c r="AD22" s="267"/>
      <c r="AE22" s="267"/>
      <c r="AF22" s="268"/>
      <c r="AG22" s="72"/>
      <c r="AH22" s="179" t="s">
        <v>34</v>
      </c>
      <c r="AI22" s="179"/>
      <c r="AJ22" s="179"/>
      <c r="AK22" s="179"/>
      <c r="AL22" s="179"/>
      <c r="AM22" s="179"/>
      <c r="AN22" s="179"/>
      <c r="AO22" s="180"/>
      <c r="AP22" s="182" t="s">
        <v>40</v>
      </c>
      <c r="AQ22" s="183"/>
      <c r="AR22" s="183"/>
      <c r="AS22" s="183"/>
      <c r="AT22" s="184"/>
      <c r="AU22" s="5"/>
    </row>
    <row r="23" spans="1:49" ht="18.75" customHeight="1">
      <c r="A23" s="35"/>
      <c r="B23" s="188" t="s">
        <v>29</v>
      </c>
      <c r="C23" s="190" t="s">
        <v>75</v>
      </c>
      <c r="D23" s="190"/>
      <c r="E23" s="190"/>
      <c r="F23" s="190"/>
      <c r="G23" s="190"/>
      <c r="H23" s="191"/>
      <c r="I23" s="282">
        <v>25</v>
      </c>
      <c r="J23" s="283"/>
      <c r="K23" s="278">
        <v>0</v>
      </c>
      <c r="L23" s="279"/>
      <c r="M23" s="282">
        <v>25</v>
      </c>
      <c r="N23" s="283"/>
      <c r="O23" s="278">
        <v>0</v>
      </c>
      <c r="P23" s="279"/>
      <c r="Q23" s="282">
        <v>0</v>
      </c>
      <c r="R23" s="283"/>
      <c r="S23" s="278">
        <v>0</v>
      </c>
      <c r="T23" s="279"/>
      <c r="U23" s="282">
        <v>0</v>
      </c>
      <c r="V23" s="283"/>
      <c r="W23" s="278">
        <v>0</v>
      </c>
      <c r="X23" s="279"/>
      <c r="Y23" s="194">
        <f>I23+K23*2+M23+O23*2+Q23+S23*2+U23+W23*2</f>
        <v>50</v>
      </c>
      <c r="Z23" s="195"/>
      <c r="AA23" s="195"/>
      <c r="AB23" s="196"/>
      <c r="AC23" s="200"/>
      <c r="AD23" s="200"/>
      <c r="AE23" s="200"/>
      <c r="AF23" s="201"/>
      <c r="AG23" s="72"/>
      <c r="AH23" s="179" t="s">
        <v>82</v>
      </c>
      <c r="AI23" s="179"/>
      <c r="AJ23" s="179"/>
      <c r="AK23" s="179"/>
      <c r="AL23" s="179"/>
      <c r="AM23" s="179"/>
      <c r="AN23" s="179"/>
      <c r="AO23" s="180"/>
      <c r="AP23" s="182" t="s">
        <v>80</v>
      </c>
      <c r="AQ23" s="183"/>
      <c r="AR23" s="183"/>
      <c r="AS23" s="183"/>
      <c r="AT23" s="184"/>
      <c r="AU23" s="5"/>
    </row>
    <row r="24" spans="1:49">
      <c r="A24" s="35"/>
      <c r="B24" s="188"/>
      <c r="C24" s="192"/>
      <c r="D24" s="192"/>
      <c r="E24" s="192"/>
      <c r="F24" s="192"/>
      <c r="G24" s="192"/>
      <c r="H24" s="193"/>
      <c r="I24" s="292"/>
      <c r="J24" s="293"/>
      <c r="K24" s="290"/>
      <c r="L24" s="291"/>
      <c r="M24" s="292"/>
      <c r="N24" s="293"/>
      <c r="O24" s="290"/>
      <c r="P24" s="291"/>
      <c r="Q24" s="292"/>
      <c r="R24" s="293"/>
      <c r="S24" s="290"/>
      <c r="T24" s="291"/>
      <c r="U24" s="292"/>
      <c r="V24" s="293"/>
      <c r="W24" s="290"/>
      <c r="X24" s="291"/>
      <c r="Y24" s="197"/>
      <c r="Z24" s="198"/>
      <c r="AA24" s="198"/>
      <c r="AB24" s="199"/>
      <c r="AC24" s="202"/>
      <c r="AD24" s="202"/>
      <c r="AE24" s="202"/>
      <c r="AF24" s="203"/>
      <c r="AG24" s="72"/>
      <c r="AH24" s="179" t="s">
        <v>81</v>
      </c>
      <c r="AI24" s="179"/>
      <c r="AJ24" s="179"/>
      <c r="AK24" s="179"/>
      <c r="AL24" s="179"/>
      <c r="AM24" s="179"/>
      <c r="AN24" s="179"/>
      <c r="AO24" s="180"/>
      <c r="AP24" s="182" t="s">
        <v>41</v>
      </c>
      <c r="AQ24" s="183"/>
      <c r="AR24" s="183"/>
      <c r="AS24" s="183"/>
      <c r="AT24" s="184"/>
      <c r="AU24" s="5"/>
    </row>
    <row r="25" spans="1:49">
      <c r="A25" s="35"/>
      <c r="B25" s="188"/>
      <c r="C25" s="235" t="s">
        <v>76</v>
      </c>
      <c r="D25" s="235"/>
      <c r="E25" s="235"/>
      <c r="F25" s="235"/>
      <c r="G25" s="235"/>
      <c r="H25" s="236"/>
      <c r="I25" s="288">
        <v>40</v>
      </c>
      <c r="J25" s="289"/>
      <c r="K25" s="286">
        <v>3</v>
      </c>
      <c r="L25" s="287"/>
      <c r="M25" s="294">
        <v>60</v>
      </c>
      <c r="N25" s="295"/>
      <c r="O25" s="296">
        <v>10</v>
      </c>
      <c r="P25" s="297"/>
      <c r="Q25" s="294">
        <v>0</v>
      </c>
      <c r="R25" s="295"/>
      <c r="S25" s="296">
        <v>0</v>
      </c>
      <c r="T25" s="297"/>
      <c r="U25" s="294">
        <v>50</v>
      </c>
      <c r="V25" s="295"/>
      <c r="W25" s="296">
        <v>0</v>
      </c>
      <c r="X25" s="297"/>
      <c r="Y25" s="194">
        <f t="shared" ref="Y25" si="0">I25+K25*2+M25+O25*2+Q25+S25*2+U25+W25*2</f>
        <v>176</v>
      </c>
      <c r="Z25" s="195"/>
      <c r="AA25" s="195"/>
      <c r="AB25" s="196"/>
      <c r="AC25" s="138"/>
      <c r="AD25" s="138"/>
      <c r="AE25" s="138"/>
      <c r="AF25" s="139"/>
      <c r="AG25" s="72"/>
      <c r="AH25" s="179" t="s">
        <v>35</v>
      </c>
      <c r="AI25" s="179"/>
      <c r="AJ25" s="179"/>
      <c r="AK25" s="179"/>
      <c r="AL25" s="179"/>
      <c r="AM25" s="179"/>
      <c r="AN25" s="179"/>
      <c r="AO25" s="180"/>
      <c r="AP25" s="182" t="s">
        <v>42</v>
      </c>
      <c r="AQ25" s="179"/>
      <c r="AR25" s="179"/>
      <c r="AS25" s="179"/>
      <c r="AT25" s="180"/>
      <c r="AU25" s="5"/>
    </row>
    <row r="26" spans="1:49">
      <c r="A26" s="35"/>
      <c r="B26" s="188"/>
      <c r="C26" s="192"/>
      <c r="D26" s="192"/>
      <c r="E26" s="192"/>
      <c r="F26" s="192"/>
      <c r="G26" s="192"/>
      <c r="H26" s="193"/>
      <c r="I26" s="292"/>
      <c r="J26" s="293"/>
      <c r="K26" s="290"/>
      <c r="L26" s="291"/>
      <c r="M26" s="292"/>
      <c r="N26" s="293"/>
      <c r="O26" s="290"/>
      <c r="P26" s="291"/>
      <c r="Q26" s="292"/>
      <c r="R26" s="293"/>
      <c r="S26" s="290"/>
      <c r="T26" s="291"/>
      <c r="U26" s="292"/>
      <c r="V26" s="293"/>
      <c r="W26" s="290"/>
      <c r="X26" s="291"/>
      <c r="Y26" s="197"/>
      <c r="Z26" s="198"/>
      <c r="AA26" s="198"/>
      <c r="AB26" s="199"/>
      <c r="AC26" s="202"/>
      <c r="AD26" s="202"/>
      <c r="AE26" s="202"/>
      <c r="AF26" s="203"/>
      <c r="AG26" s="72"/>
      <c r="AH26" s="179" t="s">
        <v>36</v>
      </c>
      <c r="AI26" s="179"/>
      <c r="AJ26" s="179"/>
      <c r="AK26" s="179"/>
      <c r="AL26" s="179"/>
      <c r="AM26" s="179"/>
      <c r="AN26" s="179"/>
      <c r="AO26" s="180"/>
      <c r="AP26" s="181" t="s">
        <v>38</v>
      </c>
      <c r="AQ26" s="179"/>
      <c r="AR26" s="179"/>
      <c r="AS26" s="179"/>
      <c r="AT26" s="180"/>
      <c r="AU26" s="5"/>
    </row>
    <row r="27" spans="1:49">
      <c r="A27" s="35"/>
      <c r="B27" s="188"/>
      <c r="C27" s="234" t="s">
        <v>77</v>
      </c>
      <c r="D27" s="235"/>
      <c r="E27" s="235"/>
      <c r="F27" s="235"/>
      <c r="G27" s="235"/>
      <c r="H27" s="236"/>
      <c r="I27" s="288">
        <v>50</v>
      </c>
      <c r="J27" s="289"/>
      <c r="K27" s="286">
        <v>10</v>
      </c>
      <c r="L27" s="287"/>
      <c r="M27" s="288">
        <v>80</v>
      </c>
      <c r="N27" s="289"/>
      <c r="O27" s="286">
        <v>20</v>
      </c>
      <c r="P27" s="287"/>
      <c r="Q27" s="288">
        <v>5</v>
      </c>
      <c r="R27" s="289"/>
      <c r="S27" s="286">
        <v>0</v>
      </c>
      <c r="T27" s="287"/>
      <c r="U27" s="288">
        <v>10</v>
      </c>
      <c r="V27" s="289"/>
      <c r="W27" s="286">
        <v>0</v>
      </c>
      <c r="X27" s="287"/>
      <c r="Y27" s="194">
        <f>I27+K27*2+M27+O27*2+Q27+S27*2+U27+W27*2</f>
        <v>205</v>
      </c>
      <c r="Z27" s="195"/>
      <c r="AA27" s="195"/>
      <c r="AB27" s="196"/>
      <c r="AC27" s="204"/>
      <c r="AD27" s="204"/>
      <c r="AE27" s="204"/>
      <c r="AF27" s="205"/>
    </row>
    <row r="28" spans="1:49" ht="19.5" thickBot="1">
      <c r="A28" s="35"/>
      <c r="B28" s="188"/>
      <c r="C28" s="237"/>
      <c r="D28" s="230"/>
      <c r="E28" s="230"/>
      <c r="F28" s="230"/>
      <c r="G28" s="230"/>
      <c r="H28" s="231"/>
      <c r="I28" s="284"/>
      <c r="J28" s="285"/>
      <c r="K28" s="280"/>
      <c r="L28" s="281"/>
      <c r="M28" s="284"/>
      <c r="N28" s="285"/>
      <c r="O28" s="280"/>
      <c r="P28" s="281"/>
      <c r="Q28" s="284"/>
      <c r="R28" s="285"/>
      <c r="S28" s="280"/>
      <c r="T28" s="281"/>
      <c r="U28" s="284"/>
      <c r="V28" s="285"/>
      <c r="W28" s="280"/>
      <c r="X28" s="281"/>
      <c r="Y28" s="197"/>
      <c r="Z28" s="198"/>
      <c r="AA28" s="198"/>
      <c r="AB28" s="199"/>
      <c r="AC28" s="206"/>
      <c r="AD28" s="206"/>
      <c r="AE28" s="206"/>
      <c r="AF28" s="207"/>
    </row>
    <row r="29" spans="1:49" ht="18.75" customHeight="1">
      <c r="A29" s="35"/>
      <c r="B29" s="188"/>
      <c r="C29" s="208" t="s">
        <v>30</v>
      </c>
      <c r="D29" s="209"/>
      <c r="E29" s="209"/>
      <c r="F29" s="209"/>
      <c r="G29" s="209"/>
      <c r="H29" s="210"/>
      <c r="I29" s="214"/>
      <c r="J29" s="215"/>
      <c r="K29" s="215"/>
      <c r="L29" s="215"/>
      <c r="M29" s="215"/>
      <c r="N29" s="215"/>
      <c r="O29" s="215"/>
      <c r="P29" s="215"/>
      <c r="Q29" s="215"/>
      <c r="R29" s="215"/>
      <c r="S29" s="215"/>
      <c r="T29" s="215"/>
      <c r="U29" s="215"/>
      <c r="V29" s="215"/>
      <c r="W29" s="215"/>
      <c r="X29" s="216"/>
      <c r="Y29" s="107">
        <f>IF(OR(Y23=0, Y25=0, Y27=0, ISBLANK(Y25), ISBLANK(Y25), ISBLANK(Y27)), 0, MG1)</f>
        <v>45</v>
      </c>
      <c r="Z29" s="108"/>
      <c r="AA29" s="108"/>
      <c r="AB29" s="108"/>
      <c r="AC29" s="263">
        <v>225000</v>
      </c>
      <c r="AD29" s="264"/>
      <c r="AE29" s="264"/>
      <c r="AF29" s="265"/>
      <c r="AR29" s="5"/>
    </row>
    <row r="30" spans="1:49" ht="19.5" thickBot="1">
      <c r="A30" s="35"/>
      <c r="B30" s="189"/>
      <c r="C30" s="211"/>
      <c r="D30" s="212"/>
      <c r="E30" s="212"/>
      <c r="F30" s="212"/>
      <c r="G30" s="212"/>
      <c r="H30" s="213"/>
      <c r="I30" s="217"/>
      <c r="J30" s="218"/>
      <c r="K30" s="218"/>
      <c r="L30" s="218"/>
      <c r="M30" s="218"/>
      <c r="N30" s="218"/>
      <c r="O30" s="218"/>
      <c r="P30" s="218"/>
      <c r="Q30" s="218"/>
      <c r="R30" s="218"/>
      <c r="S30" s="218"/>
      <c r="T30" s="218"/>
      <c r="U30" s="218"/>
      <c r="V30" s="218"/>
      <c r="W30" s="218"/>
      <c r="X30" s="219"/>
      <c r="Y30" s="109"/>
      <c r="Z30" s="110"/>
      <c r="AA30" s="110"/>
      <c r="AB30" s="110"/>
      <c r="AC30" s="266"/>
      <c r="AD30" s="267"/>
      <c r="AE30" s="267"/>
      <c r="AF30" s="268"/>
      <c r="AR30" s="5"/>
    </row>
    <row r="31" spans="1:49" ht="18.75" customHeight="1">
      <c r="A31" s="10"/>
      <c r="B31" s="238" t="s">
        <v>48</v>
      </c>
      <c r="C31" s="239"/>
      <c r="D31" s="239"/>
      <c r="E31" s="239"/>
      <c r="F31" s="239"/>
      <c r="G31" s="239"/>
      <c r="H31" s="240"/>
      <c r="I31" s="257">
        <v>50</v>
      </c>
      <c r="J31" s="275"/>
      <c r="K31" s="258">
        <v>10</v>
      </c>
      <c r="L31" s="259"/>
      <c r="M31" s="257">
        <v>110</v>
      </c>
      <c r="N31" s="275"/>
      <c r="O31" s="258">
        <v>30</v>
      </c>
      <c r="P31" s="259"/>
      <c r="Q31" s="257">
        <v>10</v>
      </c>
      <c r="R31" s="275"/>
      <c r="S31" s="258">
        <v>0</v>
      </c>
      <c r="T31" s="259"/>
      <c r="U31" s="257">
        <v>10</v>
      </c>
      <c r="V31" s="275"/>
      <c r="W31" s="258">
        <v>0</v>
      </c>
      <c r="X31" s="259"/>
      <c r="Y31" s="107">
        <f>I31+K31*2+M31+O31*2+Q31+S31*2+U31+W31*2</f>
        <v>260</v>
      </c>
      <c r="Z31" s="108"/>
      <c r="AA31" s="108"/>
      <c r="AB31" s="241"/>
      <c r="AC31" s="137"/>
      <c r="AD31" s="138"/>
      <c r="AE31" s="138"/>
      <c r="AF31" s="139"/>
    </row>
    <row r="32" spans="1:49">
      <c r="A32" s="10"/>
      <c r="B32" s="165"/>
      <c r="C32" s="166"/>
      <c r="D32" s="166"/>
      <c r="E32" s="166"/>
      <c r="F32" s="166"/>
      <c r="G32" s="166"/>
      <c r="H32" s="167"/>
      <c r="I32" s="260"/>
      <c r="J32" s="276"/>
      <c r="K32" s="261"/>
      <c r="L32" s="262"/>
      <c r="M32" s="260"/>
      <c r="N32" s="276"/>
      <c r="O32" s="261"/>
      <c r="P32" s="262"/>
      <c r="Q32" s="260"/>
      <c r="R32" s="276"/>
      <c r="S32" s="261"/>
      <c r="T32" s="262"/>
      <c r="U32" s="260"/>
      <c r="V32" s="276"/>
      <c r="W32" s="261"/>
      <c r="X32" s="262"/>
      <c r="Y32" s="109"/>
      <c r="Z32" s="242"/>
      <c r="AA32" s="242"/>
      <c r="AB32" s="243"/>
      <c r="AC32" s="140"/>
      <c r="AD32" s="141"/>
      <c r="AE32" s="141"/>
      <c r="AF32" s="142"/>
    </row>
    <row r="33" spans="1:32" ht="18.75" customHeight="1">
      <c r="A33" s="10"/>
      <c r="B33" s="238" t="s">
        <v>67</v>
      </c>
      <c r="C33" s="239"/>
      <c r="D33" s="239"/>
      <c r="E33" s="239"/>
      <c r="F33" s="239"/>
      <c r="G33" s="239"/>
      <c r="H33" s="240"/>
      <c r="I33" s="257">
        <v>60</v>
      </c>
      <c r="J33" s="275"/>
      <c r="K33" s="258">
        <v>15</v>
      </c>
      <c r="L33" s="259"/>
      <c r="M33" s="257">
        <v>115</v>
      </c>
      <c r="N33" s="275"/>
      <c r="O33" s="258">
        <v>30</v>
      </c>
      <c r="P33" s="259"/>
      <c r="Q33" s="257">
        <v>10</v>
      </c>
      <c r="R33" s="275"/>
      <c r="S33" s="258">
        <v>0</v>
      </c>
      <c r="T33" s="259"/>
      <c r="U33" s="257">
        <v>10</v>
      </c>
      <c r="V33" s="275"/>
      <c r="W33" s="258">
        <v>0</v>
      </c>
      <c r="X33" s="259"/>
      <c r="Y33" s="107">
        <f>I33+K33*2+M33+O33*2+Q33+S33*2+U33+W33*2</f>
        <v>285</v>
      </c>
      <c r="Z33" s="108"/>
      <c r="AA33" s="108"/>
      <c r="AB33" s="241"/>
      <c r="AC33" s="137"/>
      <c r="AD33" s="138"/>
      <c r="AE33" s="138"/>
      <c r="AF33" s="139"/>
    </row>
    <row r="34" spans="1:32">
      <c r="A34" s="10"/>
      <c r="B34" s="165"/>
      <c r="C34" s="166"/>
      <c r="D34" s="166"/>
      <c r="E34" s="166"/>
      <c r="F34" s="166"/>
      <c r="G34" s="166"/>
      <c r="H34" s="167"/>
      <c r="I34" s="260"/>
      <c r="J34" s="276"/>
      <c r="K34" s="261"/>
      <c r="L34" s="262"/>
      <c r="M34" s="260"/>
      <c r="N34" s="276"/>
      <c r="O34" s="261"/>
      <c r="P34" s="262"/>
      <c r="Q34" s="260"/>
      <c r="R34" s="276"/>
      <c r="S34" s="261"/>
      <c r="T34" s="262"/>
      <c r="U34" s="260"/>
      <c r="V34" s="276"/>
      <c r="W34" s="261"/>
      <c r="X34" s="262"/>
      <c r="Y34" s="109"/>
      <c r="Z34" s="242"/>
      <c r="AA34" s="242"/>
      <c r="AB34" s="243"/>
      <c r="AC34" s="140"/>
      <c r="AD34" s="141"/>
      <c r="AE34" s="141"/>
      <c r="AF34" s="142"/>
    </row>
    <row r="35" spans="1:32">
      <c r="A35" s="10"/>
      <c r="B35" s="150" t="s">
        <v>57</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62"/>
      <c r="AA35" s="62"/>
      <c r="AB35" s="62"/>
      <c r="AC35" s="19"/>
      <c r="AD35" s="19"/>
      <c r="AE35" s="19"/>
      <c r="AF35" s="19"/>
    </row>
    <row r="36" spans="1:32">
      <c r="A36" s="30"/>
      <c r="B36" s="348" t="s">
        <v>47</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34"/>
      <c r="AF36" s="34"/>
    </row>
    <row r="37" spans="1:32">
      <c r="A37" s="10"/>
      <c r="B37" s="56"/>
      <c r="C37" s="57"/>
      <c r="D37" s="58"/>
      <c r="E37" s="58"/>
      <c r="F37" s="58"/>
      <c r="G37" s="58"/>
      <c r="H37" s="58"/>
      <c r="I37" s="58"/>
      <c r="J37" s="58"/>
      <c r="K37" s="8"/>
      <c r="L37" s="11"/>
      <c r="M37" s="11"/>
      <c r="N37" s="11"/>
      <c r="O37" s="11"/>
      <c r="P37" s="11"/>
      <c r="Q37" s="11"/>
      <c r="R37" s="11"/>
      <c r="S37" s="11"/>
      <c r="T37" s="11"/>
      <c r="U37" s="11"/>
      <c r="V37" s="11"/>
      <c r="W37" s="11"/>
      <c r="X37" s="11"/>
      <c r="Y37" s="63"/>
      <c r="Z37" s="63"/>
      <c r="AA37" s="63"/>
      <c r="AB37" s="63"/>
      <c r="AC37" s="27"/>
      <c r="AD37" s="27"/>
      <c r="AE37" s="27"/>
      <c r="AF37" s="27"/>
    </row>
    <row r="38" spans="1:32">
      <c r="A38" s="10"/>
      <c r="B38" s="133" t="s">
        <v>62</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27"/>
    </row>
    <row r="39" spans="1:32">
      <c r="A39" s="10"/>
      <c r="B39" s="61"/>
      <c r="C39" s="61" t="s">
        <v>69</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27"/>
    </row>
    <row r="40" spans="1:32">
      <c r="B40" s="1" t="s">
        <v>63</v>
      </c>
      <c r="K40" s="8"/>
      <c r="L40" s="8"/>
      <c r="M40" s="8"/>
      <c r="N40" s="8"/>
      <c r="O40" s="8"/>
      <c r="P40" s="11"/>
      <c r="Q40" s="11"/>
      <c r="R40" s="11"/>
      <c r="S40" s="11"/>
      <c r="T40" s="11"/>
      <c r="U40" s="11"/>
      <c r="V40" s="11"/>
      <c r="W40" s="11"/>
      <c r="X40" s="11"/>
      <c r="Y40" s="11"/>
      <c r="Z40" s="11"/>
      <c r="AA40" s="11"/>
      <c r="AB40" s="11"/>
      <c r="AC40" s="11"/>
      <c r="AD40" s="11"/>
      <c r="AE40" s="11"/>
      <c r="AF40" s="11"/>
    </row>
    <row r="41" spans="1:32">
      <c r="A41" s="10"/>
      <c r="B41" s="132"/>
      <c r="C41" s="132"/>
      <c r="D41" s="132"/>
      <c r="E41" s="132"/>
      <c r="F41" s="132"/>
      <c r="G41" s="132"/>
      <c r="H41" s="132"/>
      <c r="I41" s="117" t="s">
        <v>23</v>
      </c>
      <c r="J41" s="118"/>
      <c r="K41" s="118"/>
      <c r="L41" s="118"/>
      <c r="M41" s="118"/>
      <c r="N41" s="118"/>
      <c r="O41" s="118"/>
      <c r="P41" s="119"/>
      <c r="Q41" s="120" t="s">
        <v>24</v>
      </c>
      <c r="R41" s="121"/>
      <c r="S41" s="121"/>
      <c r="T41" s="121"/>
      <c r="U41" s="121"/>
      <c r="V41" s="121"/>
      <c r="W41" s="121"/>
      <c r="X41" s="121"/>
      <c r="Y41" s="121"/>
      <c r="Z41" s="121"/>
      <c r="AA41" s="121"/>
      <c r="AB41" s="121"/>
      <c r="AC41" s="121"/>
      <c r="AD41" s="121"/>
      <c r="AE41" s="121"/>
      <c r="AF41" s="122"/>
    </row>
    <row r="42" spans="1:32">
      <c r="A42" s="10"/>
      <c r="B42" s="152" t="s">
        <v>78</v>
      </c>
      <c r="C42" s="153"/>
      <c r="D42" s="153"/>
      <c r="E42" s="153"/>
      <c r="F42" s="153"/>
      <c r="G42" s="153"/>
      <c r="H42" s="154"/>
      <c r="I42" s="245">
        <v>40.799999999999997</v>
      </c>
      <c r="J42" s="246"/>
      <c r="K42" s="246"/>
      <c r="L42" s="246"/>
      <c r="M42" s="246"/>
      <c r="N42" s="246"/>
      <c r="O42" s="246"/>
      <c r="P42" s="247"/>
      <c r="Q42" s="251" t="s">
        <v>72</v>
      </c>
      <c r="R42" s="252"/>
      <c r="S42" s="252"/>
      <c r="T42" s="252"/>
      <c r="U42" s="252"/>
      <c r="V42" s="252"/>
      <c r="W42" s="252"/>
      <c r="X42" s="252"/>
      <c r="Y42" s="252"/>
      <c r="Z42" s="252"/>
      <c r="AA42" s="252"/>
      <c r="AB42" s="252"/>
      <c r="AC42" s="252"/>
      <c r="AD42" s="252"/>
      <c r="AE42" s="252"/>
      <c r="AF42" s="253"/>
    </row>
    <row r="43" spans="1:32">
      <c r="A43" s="10"/>
      <c r="B43" s="152"/>
      <c r="C43" s="153"/>
      <c r="D43" s="153"/>
      <c r="E43" s="153"/>
      <c r="F43" s="153"/>
      <c r="G43" s="153"/>
      <c r="H43" s="154"/>
      <c r="I43" s="248"/>
      <c r="J43" s="249"/>
      <c r="K43" s="249"/>
      <c r="L43" s="249"/>
      <c r="M43" s="249"/>
      <c r="N43" s="249"/>
      <c r="O43" s="249"/>
      <c r="P43" s="250"/>
      <c r="Q43" s="254"/>
      <c r="R43" s="255"/>
      <c r="S43" s="255"/>
      <c r="T43" s="255"/>
      <c r="U43" s="255"/>
      <c r="V43" s="255"/>
      <c r="W43" s="255"/>
      <c r="X43" s="255"/>
      <c r="Y43" s="255"/>
      <c r="Z43" s="255"/>
      <c r="AA43" s="255"/>
      <c r="AB43" s="255"/>
      <c r="AC43" s="255"/>
      <c r="AD43" s="255"/>
      <c r="AE43" s="255"/>
      <c r="AF43" s="256"/>
    </row>
    <row r="44" spans="1:32" ht="19.5" thickBot="1">
      <c r="A44" s="10"/>
      <c r="B44" s="152"/>
      <c r="C44" s="153"/>
      <c r="D44" s="153"/>
      <c r="E44" s="153"/>
      <c r="F44" s="153"/>
      <c r="G44" s="153"/>
      <c r="H44" s="154"/>
      <c r="I44" s="117" t="s">
        <v>25</v>
      </c>
      <c r="J44" s="118"/>
      <c r="K44" s="118"/>
      <c r="L44" s="118"/>
      <c r="M44" s="118"/>
      <c r="N44" s="118"/>
      <c r="O44" s="118"/>
      <c r="P44" s="119"/>
      <c r="Q44" s="120" t="s">
        <v>26</v>
      </c>
      <c r="R44" s="121"/>
      <c r="S44" s="121"/>
      <c r="T44" s="121"/>
      <c r="U44" s="121"/>
      <c r="V44" s="121"/>
      <c r="W44" s="121"/>
      <c r="X44" s="122"/>
      <c r="Y44" s="120" t="s">
        <v>20</v>
      </c>
      <c r="Z44" s="121"/>
      <c r="AA44" s="121"/>
      <c r="AB44" s="122"/>
      <c r="AC44" s="123" t="s">
        <v>21</v>
      </c>
      <c r="AD44" s="124"/>
      <c r="AE44" s="124"/>
      <c r="AF44" s="125"/>
    </row>
    <row r="45" spans="1:32">
      <c r="A45" s="10"/>
      <c r="B45" s="152"/>
      <c r="C45" s="153"/>
      <c r="D45" s="153"/>
      <c r="E45" s="153"/>
      <c r="F45" s="153"/>
      <c r="G45" s="153"/>
      <c r="H45" s="154"/>
      <c r="I45" s="257">
        <v>170</v>
      </c>
      <c r="J45" s="258"/>
      <c r="K45" s="258"/>
      <c r="L45" s="258"/>
      <c r="M45" s="258"/>
      <c r="N45" s="258"/>
      <c r="O45" s="258"/>
      <c r="P45" s="259"/>
      <c r="Q45" s="257">
        <v>40</v>
      </c>
      <c r="R45" s="258"/>
      <c r="S45" s="258"/>
      <c r="T45" s="258"/>
      <c r="U45" s="258"/>
      <c r="V45" s="258"/>
      <c r="W45" s="258"/>
      <c r="X45" s="259"/>
      <c r="Y45" s="107">
        <f>I45+Q45*2</f>
        <v>250</v>
      </c>
      <c r="Z45" s="108"/>
      <c r="AA45" s="108"/>
      <c r="AB45" s="108"/>
      <c r="AC45" s="263">
        <v>500000</v>
      </c>
      <c r="AD45" s="264"/>
      <c r="AE45" s="264"/>
      <c r="AF45" s="265"/>
    </row>
    <row r="46" spans="1:32" ht="19.5" thickBot="1">
      <c r="A46" s="10"/>
      <c r="B46" s="155"/>
      <c r="C46" s="156"/>
      <c r="D46" s="156"/>
      <c r="E46" s="156"/>
      <c r="F46" s="156"/>
      <c r="G46" s="156"/>
      <c r="H46" s="157"/>
      <c r="I46" s="260"/>
      <c r="J46" s="261"/>
      <c r="K46" s="261"/>
      <c r="L46" s="261"/>
      <c r="M46" s="261"/>
      <c r="N46" s="261"/>
      <c r="O46" s="261"/>
      <c r="P46" s="262"/>
      <c r="Q46" s="260"/>
      <c r="R46" s="261"/>
      <c r="S46" s="261"/>
      <c r="T46" s="261"/>
      <c r="U46" s="261"/>
      <c r="V46" s="261"/>
      <c r="W46" s="261"/>
      <c r="X46" s="262"/>
      <c r="Y46" s="109"/>
      <c r="Z46" s="110"/>
      <c r="AA46" s="110"/>
      <c r="AB46" s="110"/>
      <c r="AC46" s="266"/>
      <c r="AD46" s="267"/>
      <c r="AE46" s="267"/>
      <c r="AF46" s="268"/>
    </row>
    <row r="47" spans="1:32">
      <c r="A47" s="10"/>
      <c r="B47" s="1" t="s">
        <v>64</v>
      </c>
      <c r="K47" s="8"/>
      <c r="L47" s="8"/>
      <c r="M47" s="8"/>
      <c r="N47" s="8"/>
      <c r="O47" s="8"/>
      <c r="P47" s="11"/>
      <c r="Q47" s="11"/>
      <c r="R47" s="11"/>
      <c r="S47" s="11"/>
      <c r="T47" s="11"/>
      <c r="U47" s="11"/>
      <c r="V47" s="11"/>
      <c r="W47" s="11"/>
      <c r="X47" s="11"/>
      <c r="Y47" s="11"/>
      <c r="Z47" s="11"/>
      <c r="AA47" s="11"/>
      <c r="AB47" s="11"/>
      <c r="AC47" s="11"/>
      <c r="AD47" s="11"/>
      <c r="AE47" s="11"/>
      <c r="AF47" s="11"/>
    </row>
    <row r="48" spans="1:32">
      <c r="A48" s="10"/>
      <c r="B48" s="132"/>
      <c r="C48" s="132"/>
      <c r="D48" s="132"/>
      <c r="E48" s="132"/>
      <c r="F48" s="132"/>
      <c r="G48" s="132"/>
      <c r="H48" s="132"/>
      <c r="I48" s="117" t="s">
        <v>23</v>
      </c>
      <c r="J48" s="118"/>
      <c r="K48" s="118"/>
      <c r="L48" s="118"/>
      <c r="M48" s="118"/>
      <c r="N48" s="118"/>
      <c r="O48" s="118"/>
      <c r="P48" s="119"/>
      <c r="Q48" s="120" t="s">
        <v>24</v>
      </c>
      <c r="R48" s="121"/>
      <c r="S48" s="121"/>
      <c r="T48" s="121"/>
      <c r="U48" s="121"/>
      <c r="V48" s="121"/>
      <c r="W48" s="121"/>
      <c r="X48" s="121"/>
      <c r="Y48" s="121"/>
      <c r="Z48" s="121"/>
      <c r="AA48" s="121"/>
      <c r="AB48" s="121"/>
      <c r="AC48" s="121"/>
      <c r="AD48" s="121"/>
      <c r="AE48" s="121"/>
      <c r="AF48" s="122"/>
    </row>
    <row r="49" spans="1:51">
      <c r="B49" s="152" t="s">
        <v>78</v>
      </c>
      <c r="C49" s="153"/>
      <c r="D49" s="153"/>
      <c r="E49" s="153"/>
      <c r="F49" s="153"/>
      <c r="G49" s="153"/>
      <c r="H49" s="154"/>
      <c r="I49" s="126"/>
      <c r="J49" s="127"/>
      <c r="K49" s="127"/>
      <c r="L49" s="127"/>
      <c r="M49" s="127"/>
      <c r="N49" s="127"/>
      <c r="O49" s="127"/>
      <c r="P49" s="128"/>
      <c r="Q49" s="111"/>
      <c r="R49" s="112"/>
      <c r="S49" s="112"/>
      <c r="T49" s="112"/>
      <c r="U49" s="112"/>
      <c r="V49" s="112"/>
      <c r="W49" s="112"/>
      <c r="X49" s="112"/>
      <c r="Y49" s="112"/>
      <c r="Z49" s="112"/>
      <c r="AA49" s="112"/>
      <c r="AB49" s="112"/>
      <c r="AC49" s="112"/>
      <c r="AD49" s="112"/>
      <c r="AE49" s="112"/>
      <c r="AF49" s="113"/>
    </row>
    <row r="50" spans="1:51">
      <c r="B50" s="152"/>
      <c r="C50" s="153"/>
      <c r="D50" s="153"/>
      <c r="E50" s="153"/>
      <c r="F50" s="153"/>
      <c r="G50" s="153"/>
      <c r="H50" s="154"/>
      <c r="I50" s="129"/>
      <c r="J50" s="130"/>
      <c r="K50" s="130"/>
      <c r="L50" s="130"/>
      <c r="M50" s="130"/>
      <c r="N50" s="130"/>
      <c r="O50" s="130"/>
      <c r="P50" s="131"/>
      <c r="Q50" s="114"/>
      <c r="R50" s="115"/>
      <c r="S50" s="115"/>
      <c r="T50" s="115"/>
      <c r="U50" s="115"/>
      <c r="V50" s="115"/>
      <c r="W50" s="115"/>
      <c r="X50" s="115"/>
      <c r="Y50" s="115"/>
      <c r="Z50" s="115"/>
      <c r="AA50" s="115"/>
      <c r="AB50" s="115"/>
      <c r="AC50" s="115"/>
      <c r="AD50" s="115"/>
      <c r="AE50" s="115"/>
      <c r="AF50" s="116"/>
    </row>
    <row r="51" spans="1:51" ht="19.5" thickBot="1">
      <c r="B51" s="152"/>
      <c r="C51" s="153"/>
      <c r="D51" s="153"/>
      <c r="E51" s="153"/>
      <c r="F51" s="153"/>
      <c r="G51" s="153"/>
      <c r="H51" s="154"/>
      <c r="I51" s="117" t="s">
        <v>25</v>
      </c>
      <c r="J51" s="118"/>
      <c r="K51" s="118"/>
      <c r="L51" s="118"/>
      <c r="M51" s="118"/>
      <c r="N51" s="118"/>
      <c r="O51" s="118"/>
      <c r="P51" s="119"/>
      <c r="Q51" s="120" t="s">
        <v>26</v>
      </c>
      <c r="R51" s="121"/>
      <c r="S51" s="121"/>
      <c r="T51" s="121"/>
      <c r="U51" s="121"/>
      <c r="V51" s="121"/>
      <c r="W51" s="121"/>
      <c r="X51" s="122"/>
      <c r="Y51" s="120" t="s">
        <v>20</v>
      </c>
      <c r="Z51" s="121"/>
      <c r="AA51" s="121"/>
      <c r="AB51" s="122"/>
      <c r="AC51" s="123" t="s">
        <v>21</v>
      </c>
      <c r="AD51" s="124"/>
      <c r="AE51" s="124"/>
      <c r="AF51" s="125"/>
    </row>
    <row r="52" spans="1:51">
      <c r="B52" s="152"/>
      <c r="C52" s="153"/>
      <c r="D52" s="153"/>
      <c r="E52" s="153"/>
      <c r="F52" s="153"/>
      <c r="G52" s="153"/>
      <c r="H52" s="154"/>
      <c r="I52" s="83"/>
      <c r="J52" s="79"/>
      <c r="K52" s="79"/>
      <c r="L52" s="79"/>
      <c r="M52" s="79"/>
      <c r="N52" s="79"/>
      <c r="O52" s="79"/>
      <c r="P52" s="80"/>
      <c r="Q52" s="83"/>
      <c r="R52" s="79"/>
      <c r="S52" s="79"/>
      <c r="T52" s="79"/>
      <c r="U52" s="79"/>
      <c r="V52" s="79"/>
      <c r="W52" s="79"/>
      <c r="X52" s="80"/>
      <c r="Y52" s="107">
        <f>I52+Q52*2</f>
        <v>0</v>
      </c>
      <c r="Z52" s="108"/>
      <c r="AA52" s="108"/>
      <c r="AB52" s="108"/>
      <c r="AC52" s="220"/>
      <c r="AD52" s="221"/>
      <c r="AE52" s="221"/>
      <c r="AF52" s="222"/>
      <c r="AR52" s="244"/>
      <c r="AS52" s="244"/>
      <c r="AT52" s="244"/>
      <c r="AU52" s="244"/>
      <c r="AV52" s="244"/>
      <c r="AW52" s="244"/>
      <c r="AX52" s="244"/>
      <c r="AY52" s="244"/>
    </row>
    <row r="53" spans="1:51" ht="19.5" thickBot="1">
      <c r="B53" s="155"/>
      <c r="C53" s="156"/>
      <c r="D53" s="156"/>
      <c r="E53" s="156"/>
      <c r="F53" s="156"/>
      <c r="G53" s="156"/>
      <c r="H53" s="157"/>
      <c r="I53" s="84"/>
      <c r="J53" s="81"/>
      <c r="K53" s="81"/>
      <c r="L53" s="81"/>
      <c r="M53" s="81"/>
      <c r="N53" s="81"/>
      <c r="O53" s="81"/>
      <c r="P53" s="82"/>
      <c r="Q53" s="84"/>
      <c r="R53" s="81"/>
      <c r="S53" s="81"/>
      <c r="T53" s="81"/>
      <c r="U53" s="81"/>
      <c r="V53" s="81"/>
      <c r="W53" s="81"/>
      <c r="X53" s="82"/>
      <c r="Y53" s="109"/>
      <c r="Z53" s="110"/>
      <c r="AA53" s="110"/>
      <c r="AB53" s="110"/>
      <c r="AC53" s="223"/>
      <c r="AD53" s="224"/>
      <c r="AE53" s="224"/>
      <c r="AF53" s="225"/>
      <c r="AR53" s="244"/>
      <c r="AS53" s="244"/>
      <c r="AT53" s="244"/>
      <c r="AU53" s="244"/>
      <c r="AV53" s="244"/>
      <c r="AW53" s="244"/>
      <c r="AX53" s="244"/>
      <c r="AY53" s="244"/>
    </row>
    <row r="54" spans="1:51">
      <c r="B54" s="151" t="s">
        <v>27</v>
      </c>
      <c r="C54" s="151"/>
      <c r="D54" s="151"/>
      <c r="E54" s="151"/>
      <c r="F54" s="151"/>
      <c r="G54" s="151"/>
      <c r="H54" s="151"/>
      <c r="I54" s="151"/>
      <c r="J54" s="151"/>
      <c r="K54" s="151"/>
      <c r="L54" s="151"/>
      <c r="M54" s="151"/>
      <c r="N54" s="65"/>
      <c r="O54" s="29"/>
      <c r="P54" s="29"/>
      <c r="Q54" s="29"/>
      <c r="R54" s="29"/>
      <c r="S54" s="29"/>
      <c r="T54" s="28"/>
      <c r="U54" s="28"/>
      <c r="V54" s="28"/>
      <c r="W54" s="28"/>
      <c r="X54" s="28"/>
      <c r="Y54" s="63"/>
      <c r="Z54" s="63"/>
      <c r="AA54" s="63"/>
      <c r="AB54" s="63"/>
      <c r="AC54" s="27"/>
      <c r="AD54" s="27"/>
      <c r="AE54" s="27"/>
      <c r="AF54" s="27"/>
      <c r="AR54" s="244"/>
      <c r="AS54" s="244"/>
      <c r="AT54" s="244"/>
      <c r="AU54" s="244"/>
      <c r="AV54" s="244"/>
      <c r="AW54" s="244"/>
      <c r="AX54" s="244"/>
      <c r="AY54" s="244"/>
    </row>
    <row r="55" spans="1:51">
      <c r="A55" s="10"/>
      <c r="B55" s="148" t="s">
        <v>49</v>
      </c>
      <c r="C55" s="149"/>
      <c r="D55" s="149"/>
      <c r="E55" s="149"/>
      <c r="F55" s="149"/>
      <c r="G55" s="149"/>
      <c r="H55" s="149"/>
      <c r="I55" s="149"/>
      <c r="J55" s="149"/>
      <c r="K55" s="149"/>
      <c r="L55" s="149"/>
      <c r="M55" s="149"/>
      <c r="N55" s="64"/>
      <c r="O55" s="48"/>
      <c r="P55" s="48"/>
      <c r="Q55" s="48"/>
      <c r="R55" s="48"/>
      <c r="S55" s="48"/>
      <c r="T55" s="28"/>
      <c r="U55" s="28"/>
      <c r="V55" s="28"/>
      <c r="W55" s="28"/>
      <c r="X55" s="28"/>
      <c r="Y55" s="63"/>
      <c r="Z55" s="63"/>
      <c r="AA55" s="63"/>
      <c r="AB55" s="63"/>
      <c r="AC55" s="27"/>
      <c r="AD55" s="27"/>
      <c r="AE55" s="27"/>
      <c r="AF55" s="27"/>
      <c r="AR55" s="244"/>
      <c r="AS55" s="244"/>
      <c r="AT55" s="244"/>
      <c r="AU55" s="244"/>
      <c r="AV55" s="244"/>
      <c r="AW55" s="244"/>
      <c r="AX55" s="244"/>
      <c r="AY55" s="244"/>
    </row>
    <row r="56" spans="1:51">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row>
    <row r="57" spans="1:51" ht="24">
      <c r="B57" s="133" t="s">
        <v>53</v>
      </c>
      <c r="C57" s="133"/>
      <c r="D57" s="133"/>
      <c r="E57" s="133"/>
      <c r="F57" s="133"/>
      <c r="G57" s="133"/>
      <c r="H57" s="133"/>
      <c r="I57" s="133"/>
      <c r="J57" s="61" t="s">
        <v>83</v>
      </c>
      <c r="K57" s="51"/>
      <c r="L57" s="51"/>
      <c r="M57" s="51"/>
      <c r="N57" s="51"/>
      <c r="O57" s="51"/>
      <c r="P57" s="51"/>
      <c r="Q57" s="51"/>
      <c r="R57" s="51"/>
      <c r="S57" s="51"/>
      <c r="T57" s="51"/>
      <c r="U57" s="51"/>
      <c r="V57" s="51"/>
      <c r="W57" s="52" t="s">
        <v>52</v>
      </c>
      <c r="X57" s="50"/>
      <c r="Y57" s="50"/>
      <c r="Z57" s="50"/>
      <c r="AA57" s="50"/>
      <c r="AB57" s="349">
        <f>MIN(10000000, I59+I63)</f>
        <v>1525000</v>
      </c>
      <c r="AC57" s="349"/>
      <c r="AD57" s="349"/>
      <c r="AE57" s="349"/>
      <c r="AF57" s="73"/>
      <c r="AG57" s="73"/>
      <c r="AI57" s="10"/>
    </row>
    <row r="58" spans="1:51">
      <c r="B58" s="12"/>
      <c r="C58" s="10"/>
      <c r="D58" s="10"/>
      <c r="E58" s="11"/>
      <c r="F58" s="10"/>
      <c r="G58" s="10"/>
      <c r="H58" s="10"/>
      <c r="I58" s="12"/>
      <c r="J58" s="12"/>
      <c r="K58" s="12"/>
      <c r="L58" s="12"/>
      <c r="M58" s="12"/>
      <c r="N58" s="12"/>
      <c r="O58" s="12"/>
      <c r="P58" s="12"/>
      <c r="Q58" s="12"/>
      <c r="R58" s="12"/>
      <c r="S58" s="12"/>
      <c r="T58" s="12"/>
      <c r="U58" s="31"/>
      <c r="V58" s="31"/>
      <c r="AE58" s="12"/>
      <c r="AF58" s="12"/>
    </row>
    <row r="59" spans="1:51" ht="19.5" customHeight="1">
      <c r="B59" s="12"/>
      <c r="C59" s="21" t="s">
        <v>22</v>
      </c>
      <c r="D59" s="22"/>
      <c r="E59" s="22"/>
      <c r="F59" s="22"/>
      <c r="G59" s="22"/>
      <c r="H59" s="21"/>
      <c r="I59" s="146">
        <f>MIN(10000000, I60+I61)</f>
        <v>1025000</v>
      </c>
      <c r="J59" s="146"/>
      <c r="K59" s="146"/>
      <c r="L59" s="146"/>
      <c r="M59" s="146"/>
      <c r="N59" s="23"/>
      <c r="O59" s="10"/>
      <c r="P59" s="12"/>
      <c r="Q59" s="12"/>
      <c r="R59" s="12"/>
      <c r="S59" s="12"/>
      <c r="T59" s="12"/>
      <c r="U59" s="12"/>
      <c r="V59" s="12"/>
      <c r="AE59" s="12"/>
      <c r="AF59" s="12"/>
    </row>
    <row r="60" spans="1:51" ht="19.5">
      <c r="B60" s="12"/>
      <c r="C60" s="32"/>
      <c r="D60" s="12"/>
      <c r="E60" s="12"/>
      <c r="F60" s="33"/>
      <c r="G60" s="33" t="s">
        <v>28</v>
      </c>
      <c r="H60" s="33"/>
      <c r="I60" s="177">
        <f>AC21</f>
        <v>800000</v>
      </c>
      <c r="J60" s="177"/>
      <c r="K60" s="177"/>
      <c r="L60" s="177"/>
      <c r="M60" s="177"/>
      <c r="N60" s="23"/>
      <c r="O60" s="10"/>
      <c r="P60" s="12"/>
      <c r="Q60" s="12"/>
      <c r="R60" s="12"/>
      <c r="S60" s="12"/>
      <c r="T60" s="12"/>
      <c r="U60" s="12"/>
      <c r="V60" s="12"/>
      <c r="W60" s="244" t="s">
        <v>73</v>
      </c>
      <c r="X60" s="244"/>
      <c r="Y60" s="244"/>
      <c r="Z60" s="244"/>
      <c r="AA60" s="244"/>
      <c r="AB60" s="244"/>
      <c r="AC60" s="244"/>
      <c r="AD60" s="244"/>
      <c r="AE60" s="12"/>
      <c r="AF60" s="12"/>
    </row>
    <row r="61" spans="1:51" ht="19.5">
      <c r="B61" s="12"/>
      <c r="C61" s="32"/>
      <c r="D61" s="12"/>
      <c r="E61" s="12"/>
      <c r="F61" s="33"/>
      <c r="G61" s="33" t="s">
        <v>29</v>
      </c>
      <c r="H61" s="51"/>
      <c r="I61" s="178">
        <f>AC29</f>
        <v>225000</v>
      </c>
      <c r="J61" s="178"/>
      <c r="K61" s="178"/>
      <c r="L61" s="178"/>
      <c r="M61" s="178"/>
      <c r="N61" s="23"/>
      <c r="O61" s="10"/>
      <c r="P61" s="12"/>
      <c r="Q61" s="12"/>
      <c r="R61" s="12"/>
      <c r="S61" s="12"/>
      <c r="T61" s="12"/>
      <c r="U61" s="12"/>
      <c r="V61" s="12"/>
      <c r="W61" s="244"/>
      <c r="X61" s="244"/>
      <c r="Y61" s="244"/>
      <c r="Z61" s="244"/>
      <c r="AA61" s="244"/>
      <c r="AB61" s="244"/>
      <c r="AC61" s="244"/>
      <c r="AD61" s="244"/>
      <c r="AE61" s="12"/>
      <c r="AF61" s="12"/>
    </row>
    <row r="62" spans="1:51">
      <c r="B62" s="12"/>
      <c r="C62" s="12"/>
      <c r="D62" s="12"/>
      <c r="E62" s="12"/>
      <c r="F62" s="12"/>
      <c r="G62" s="10"/>
      <c r="H62" s="12"/>
      <c r="I62" s="60"/>
      <c r="J62" s="60"/>
      <c r="K62" s="60"/>
      <c r="L62" s="60"/>
      <c r="M62" s="12"/>
      <c r="N62" s="12"/>
      <c r="O62" s="12"/>
      <c r="P62" s="12"/>
      <c r="Q62" s="12"/>
      <c r="R62" s="12"/>
      <c r="S62" s="12"/>
      <c r="T62" s="12"/>
      <c r="U62" s="12"/>
      <c r="V62" s="12"/>
      <c r="W62" s="244"/>
      <c r="X62" s="244"/>
      <c r="Y62" s="244"/>
      <c r="Z62" s="244"/>
      <c r="AA62" s="244"/>
      <c r="AB62" s="244"/>
      <c r="AC62" s="244"/>
      <c r="AD62" s="244"/>
      <c r="AE62" s="12"/>
      <c r="AF62" s="12"/>
    </row>
    <row r="63" spans="1:51" ht="19.5">
      <c r="B63" s="12"/>
      <c r="C63" s="24" t="s">
        <v>5</v>
      </c>
      <c r="D63" s="24"/>
      <c r="E63" s="24"/>
      <c r="F63" s="24"/>
      <c r="G63" s="24"/>
      <c r="H63" s="25"/>
      <c r="I63" s="146">
        <f>MIN(500000,AC45+AC52)</f>
        <v>500000</v>
      </c>
      <c r="J63" s="146"/>
      <c r="K63" s="146"/>
      <c r="L63" s="146"/>
      <c r="M63" s="146"/>
      <c r="N63" s="23"/>
      <c r="O63" s="10"/>
      <c r="P63" s="12"/>
      <c r="Q63" s="12"/>
      <c r="R63" s="12"/>
      <c r="S63" s="12"/>
      <c r="T63" s="12"/>
      <c r="U63" s="12"/>
      <c r="V63" s="12"/>
      <c r="W63" s="244"/>
      <c r="X63" s="244"/>
      <c r="Y63" s="244"/>
      <c r="Z63" s="244"/>
      <c r="AA63" s="244"/>
      <c r="AB63" s="244"/>
      <c r="AC63" s="244"/>
      <c r="AD63" s="244"/>
      <c r="AE63" s="12"/>
      <c r="AF63" s="12"/>
    </row>
    <row r="64" spans="1:51">
      <c r="B64" s="51"/>
      <c r="K64" s="51"/>
      <c r="L64" s="51"/>
      <c r="M64" s="51"/>
      <c r="N64" s="51"/>
      <c r="O64" s="51"/>
      <c r="P64" s="51"/>
      <c r="Q64" s="51"/>
      <c r="R64" s="51"/>
      <c r="S64" s="51"/>
      <c r="T64" s="51"/>
      <c r="U64" s="51"/>
      <c r="V64" s="51"/>
      <c r="W64" s="51"/>
      <c r="X64" s="51"/>
      <c r="Y64" s="51"/>
      <c r="Z64" s="51"/>
      <c r="AA64" s="51"/>
      <c r="AB64" s="51"/>
      <c r="AC64" s="51"/>
      <c r="AD64" s="51"/>
      <c r="AE64" s="51"/>
    </row>
    <row r="65" spans="2:31">
      <c r="B65" s="51"/>
      <c r="C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row>
    <row r="66" spans="2:3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row>
    <row r="67" spans="2:3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row>
    <row r="68" spans="2:3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row>
    <row r="69" spans="2:3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row>
    <row r="70" spans="2:3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row>
    <row r="71" spans="2:3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row>
  </sheetData>
  <sheetProtection algorithmName="SHA-512" hashValue="UYses+4KsFr/OSQS2jjCC1RtUtCGw+5ceMY11eBV60OjKEzLPWPQp5mA117MZDZWDWiGCh2BIpbWmSCksWcqsQ==" saltValue="g1LThvvzngyt6oAnhTJDcA==" spinCount="100000" sheet="1" objects="1" scenarios="1"/>
  <mergeCells count="154">
    <mergeCell ref="AB57:AE57"/>
    <mergeCell ref="W60:AD63"/>
    <mergeCell ref="X5:Y5"/>
    <mergeCell ref="P9:R9"/>
    <mergeCell ref="X9:Y9"/>
    <mergeCell ref="E13:P13"/>
    <mergeCell ref="T13:AD13"/>
    <mergeCell ref="K20:L20"/>
    <mergeCell ref="M20:N20"/>
    <mergeCell ref="O20:P20"/>
    <mergeCell ref="Q20:R20"/>
    <mergeCell ref="S20:T20"/>
    <mergeCell ref="U20:V20"/>
    <mergeCell ref="E14:P14"/>
    <mergeCell ref="T14:AD14"/>
    <mergeCell ref="B17:AE17"/>
    <mergeCell ref="B18:AF18"/>
    <mergeCell ref="B19:H20"/>
    <mergeCell ref="I19:L19"/>
    <mergeCell ref="M19:P19"/>
    <mergeCell ref="Q19:T19"/>
    <mergeCell ref="U19:X19"/>
    <mergeCell ref="Y19:AB20"/>
    <mergeCell ref="S23:T24"/>
    <mergeCell ref="U23:V24"/>
    <mergeCell ref="W23:X24"/>
    <mergeCell ref="Y23:AB24"/>
    <mergeCell ref="AC23:AF24"/>
    <mergeCell ref="AH23:AO23"/>
    <mergeCell ref="B23:B30"/>
    <mergeCell ref="C23:H24"/>
    <mergeCell ref="I23:J24"/>
    <mergeCell ref="K23:L24"/>
    <mergeCell ref="M23:N24"/>
    <mergeCell ref="O23:P24"/>
    <mergeCell ref="Q23:R24"/>
    <mergeCell ref="U25:V26"/>
    <mergeCell ref="W25:X26"/>
    <mergeCell ref="Y25:AB26"/>
    <mergeCell ref="AC25:AF26"/>
    <mergeCell ref="C25:H26"/>
    <mergeCell ref="I25:J26"/>
    <mergeCell ref="K25:L26"/>
    <mergeCell ref="M25:N26"/>
    <mergeCell ref="O25:P26"/>
    <mergeCell ref="Q25:R26"/>
    <mergeCell ref="S25:T26"/>
    <mergeCell ref="S27:T28"/>
    <mergeCell ref="U27:V28"/>
    <mergeCell ref="W27:X28"/>
    <mergeCell ref="Y27:AB28"/>
    <mergeCell ref="AC27:AF28"/>
    <mergeCell ref="C29:H30"/>
    <mergeCell ref="I29:X30"/>
    <mergeCell ref="Y29:AB30"/>
    <mergeCell ref="AC29:AF30"/>
    <mergeCell ref="C27:H28"/>
    <mergeCell ref="I27:J28"/>
    <mergeCell ref="K27:L28"/>
    <mergeCell ref="M27:N28"/>
    <mergeCell ref="O27:P28"/>
    <mergeCell ref="Q27:R28"/>
    <mergeCell ref="S31:T32"/>
    <mergeCell ref="U31:V32"/>
    <mergeCell ref="W31:X32"/>
    <mergeCell ref="Y31:AB32"/>
    <mergeCell ref="AC31:AF32"/>
    <mergeCell ref="B33:H34"/>
    <mergeCell ref="I33:J34"/>
    <mergeCell ref="K33:L34"/>
    <mergeCell ref="M33:N34"/>
    <mergeCell ref="O33:P34"/>
    <mergeCell ref="B31:H32"/>
    <mergeCell ref="I31:J32"/>
    <mergeCell ref="K31:L32"/>
    <mergeCell ref="M31:N32"/>
    <mergeCell ref="O31:P32"/>
    <mergeCell ref="Q31:R32"/>
    <mergeCell ref="B35:Y35"/>
    <mergeCell ref="B36:AD36"/>
    <mergeCell ref="B38:AE38"/>
    <mergeCell ref="B41:H41"/>
    <mergeCell ref="I41:P41"/>
    <mergeCell ref="Q41:AF41"/>
    <mergeCell ref="Q33:R34"/>
    <mergeCell ref="S33:T34"/>
    <mergeCell ref="U33:V34"/>
    <mergeCell ref="W33:X34"/>
    <mergeCell ref="Y33:AB34"/>
    <mergeCell ref="AC33:AF34"/>
    <mergeCell ref="Q48:AF48"/>
    <mergeCell ref="B49:H53"/>
    <mergeCell ref="I49:P50"/>
    <mergeCell ref="Q49:AF50"/>
    <mergeCell ref="I51:P51"/>
    <mergeCell ref="Q51:X51"/>
    <mergeCell ref="Y51:AB51"/>
    <mergeCell ref="B42:H46"/>
    <mergeCell ref="I42:P43"/>
    <mergeCell ref="Q42:AF43"/>
    <mergeCell ref="I44:P44"/>
    <mergeCell ref="Q44:X44"/>
    <mergeCell ref="Y44:AB44"/>
    <mergeCell ref="AC44:AF44"/>
    <mergeCell ref="I45:P46"/>
    <mergeCell ref="Q45:X46"/>
    <mergeCell ref="Y45:AB46"/>
    <mergeCell ref="A2:AF3"/>
    <mergeCell ref="AH19:AO19"/>
    <mergeCell ref="AP19:AT19"/>
    <mergeCell ref="AH20:AO20"/>
    <mergeCell ref="AP20:AT20"/>
    <mergeCell ref="AH21:AO21"/>
    <mergeCell ref="AP21:AT21"/>
    <mergeCell ref="AH22:AO22"/>
    <mergeCell ref="AP22:AT22"/>
    <mergeCell ref="S21:T22"/>
    <mergeCell ref="U21:V22"/>
    <mergeCell ref="W21:X22"/>
    <mergeCell ref="Y21:AB22"/>
    <mergeCell ref="AC21:AF22"/>
    <mergeCell ref="W20:X20"/>
    <mergeCell ref="B21:B22"/>
    <mergeCell ref="C21:H22"/>
    <mergeCell ref="I21:J22"/>
    <mergeCell ref="K21:L22"/>
    <mergeCell ref="M21:N22"/>
    <mergeCell ref="O21:P22"/>
    <mergeCell ref="Q21:R22"/>
    <mergeCell ref="AC19:AF20"/>
    <mergeCell ref="I20:J20"/>
    <mergeCell ref="AR52:AY55"/>
    <mergeCell ref="AP23:AT23"/>
    <mergeCell ref="AH24:AO24"/>
    <mergeCell ref="AP24:AT24"/>
    <mergeCell ref="AH25:AO25"/>
    <mergeCell ref="AP25:AT25"/>
    <mergeCell ref="AH26:AO26"/>
    <mergeCell ref="AP26:AT26"/>
    <mergeCell ref="I63:M63"/>
    <mergeCell ref="B55:M55"/>
    <mergeCell ref="B57:I57"/>
    <mergeCell ref="I59:M59"/>
    <mergeCell ref="I60:M60"/>
    <mergeCell ref="I61:M61"/>
    <mergeCell ref="AC51:AF51"/>
    <mergeCell ref="I52:P53"/>
    <mergeCell ref="Q52:X53"/>
    <mergeCell ref="Y52:AB53"/>
    <mergeCell ref="AC52:AF53"/>
    <mergeCell ref="B54:M54"/>
    <mergeCell ref="AC45:AF46"/>
    <mergeCell ref="B48:H48"/>
    <mergeCell ref="I48:P48"/>
  </mergeCells>
  <phoneticPr fontId="8"/>
  <conditionalFormatting sqref="Y23:AB28">
    <cfRule type="top10" dxfId="0" priority="1" rank="1"/>
  </conditionalFormatting>
  <dataValidations count="1">
    <dataValidation type="list" allowBlank="1" showInputMessage="1" showErrorMessage="1" sqref="X9:Y9 P9" xr:uid="{350C35D7-731B-4138-91DD-DDD960EE43E6}">
      <formula1>#REF!</formula1>
    </dataValidation>
  </dataValidations>
  <printOptions horizontalCentered="1" verticalCentered="1"/>
  <pageMargins left="0.70866141732283472" right="0.70866141732283472" top="0.19685039370078741" bottom="0.19685039370078741" header="0.31496062992125984" footer="0.31496062992125984"/>
  <pageSetup paperSize="9" scale="6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実績内訳書（トライアル枠）</vt:lpstr>
      <vt:lpstr>実績内訳書（通常枠）</vt:lpstr>
      <vt:lpstr>【記載例】実績内訳書（トライアル枠）</vt:lpstr>
      <vt:lpstr>【記載例】実績内訳書（通常枠）</vt:lpstr>
      <vt:lpstr>'【記載例】実績内訳書（トライアル枠）'!Print_Area</vt:lpstr>
      <vt:lpstr>'【記載例】実績内訳書（通常枠）'!Print_Area</vt:lpstr>
      <vt:lpstr>'実績内訳書（トライアル枠）'!Print_Area</vt:lpstr>
      <vt:lpstr>'実績内訳書（通常枠）'!Print_Area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田山  千穂</dc:creator>
  <cp:lastModifiedBy>田山  千穂</cp:lastModifiedBy>
  <cp:lastPrinted>2026-06-19T01:41:05Z</cp:lastPrinted>
  <dcterms:created xsi:type="dcterms:W3CDTF">2024-03-07T08:09:24Z</dcterms:created>
  <dcterms:modified xsi:type="dcterms:W3CDTF">2026-06-19T03:02:58Z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2024-03-21T08:03:09Z</vt:filetime>
  </property>
</Properties>
</file>