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10.192.33.2\ryu-bou\☆R7\C貿易・流通チーム\C01 秋田の物流（コンテナ・トラック）応援事業\02 秋田港コンテナ貨物利用拡大支援事業\01 荷主定着化促進事業費負担金\02_★要綱・様式（HPアップ版）\"/>
    </mc:Choice>
  </mc:AlternateContent>
  <xr:revisionPtr revIDLastSave="0" documentId="13_ncr:1_{49918E49-1BBA-4020-9929-89813AEDE461}" xr6:coauthVersionLast="47" xr6:coauthVersionMax="47" xr10:uidLastSave="{00000000-0000-0000-0000-000000000000}"/>
  <bookViews>
    <workbookView xWindow="-120" yWindow="-120" windowWidth="29040" windowHeight="15720" tabRatio="947" xr2:uid="{00000000-000D-0000-FFFF-FFFF00000000}"/>
  </bookViews>
  <sheets>
    <sheet name="事業計画書（トライアル枠）" sheetId="7" r:id="rId1"/>
    <sheet name="事業計画書（通常枠）" sheetId="14" r:id="rId2"/>
    <sheet name="【記載例】事業計画書（トライアル枠）" sheetId="9" r:id="rId3"/>
    <sheet name="【記載例】事業計画書（通常枠）" sheetId="10" r:id="rId4"/>
  </sheets>
  <definedNames>
    <definedName name="_xlnm.Print_Area" localSheetId="2">'【記載例】事業計画書（トライアル枠）'!$A$1:$AB$70</definedName>
    <definedName name="_xlnm.Print_Area" localSheetId="3">'【記載例】事業計画書（通常枠）'!$A$1:$AB$78</definedName>
    <definedName name="_xlnm.Print_Area" localSheetId="0">'事業計画書（トライアル枠）'!$A$1:$AB$70</definedName>
    <definedName name="_xlnm.Print_Area" localSheetId="1">'事業計画書（通常枠）'!$A$1:$AB$78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14" l="1"/>
  <c r="U39" i="7" l="1"/>
  <c r="U37" i="7"/>
  <c r="I74" i="14"/>
  <c r="U39" i="9" l="1"/>
  <c r="Y37" i="9"/>
  <c r="I67" i="9" s="1"/>
  <c r="U60" i="9"/>
  <c r="Y60" i="9" s="1"/>
  <c r="I74" i="10"/>
  <c r="U66" i="10"/>
  <c r="Y66" i="10" s="1"/>
  <c r="U43" i="10"/>
  <c r="U66" i="14"/>
  <c r="Y66" i="14" s="1"/>
  <c r="U59" i="14"/>
  <c r="Y59" i="14" s="1"/>
  <c r="U47" i="14"/>
  <c r="U43" i="14"/>
  <c r="U41" i="14"/>
  <c r="U39" i="14"/>
  <c r="Y37" i="7"/>
  <c r="I67" i="7" s="1"/>
  <c r="U37" i="10"/>
  <c r="U47" i="10"/>
  <c r="U59" i="10"/>
  <c r="Y59" i="10" s="1"/>
  <c r="U41" i="10"/>
  <c r="U39" i="10"/>
  <c r="U53" i="9"/>
  <c r="Y53" i="9" s="1"/>
  <c r="U41" i="9"/>
  <c r="U37" i="9"/>
  <c r="U60" i="7"/>
  <c r="Y60" i="7" s="1"/>
  <c r="U53" i="7"/>
  <c r="Y53" i="7" s="1"/>
  <c r="I69" i="9" l="1"/>
  <c r="I77" i="10"/>
  <c r="I77" i="14"/>
  <c r="K65" i="9"/>
  <c r="MC1" i="14"/>
  <c r="U45" i="14" s="1"/>
  <c r="MC1" i="10"/>
  <c r="U45" i="10" s="1"/>
  <c r="I69" i="7"/>
  <c r="U41" i="7"/>
  <c r="Y45" i="10" l="1"/>
  <c r="I75" i="10" s="1"/>
  <c r="I73" i="10" s="1"/>
  <c r="K71" i="10" s="1"/>
  <c r="Y45" i="14"/>
  <c r="I75" i="14" s="1"/>
  <c r="K65" i="7"/>
  <c r="I73" i="14" l="1"/>
  <c r="K7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田山  千穂</author>
  </authors>
  <commentList>
    <comment ref="B41" authorId="0" shapeId="0" xr:uid="{524ACA5D-5C2C-45D1-B289-58036A98C6C9}">
      <text>
        <r>
          <rPr>
            <sz val="11"/>
            <color indexed="81"/>
            <rFont val="游ゴシック"/>
            <family val="3"/>
            <charset val="128"/>
            <scheme val="minor"/>
          </rPr>
          <t>直近年度で秋田港を利用した際の実績を入力してください。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田山  千穂</author>
  </authors>
  <commentList>
    <comment ref="Y37" authorId="0" shapeId="0" xr:uid="{3331BB8D-D190-4EF1-98C9-7F4BD4B01DD0}">
      <text>
        <r>
          <rPr>
            <b/>
            <sz val="9"/>
            <color indexed="81"/>
            <rFont val="MS P ゴシック"/>
            <family val="3"/>
            <charset val="128"/>
          </rPr>
          <t>取扱量(TEU)に応じ、交付額に上限があります。</t>
        </r>
      </text>
    </comment>
    <comment ref="U43" authorId="0" shapeId="0" xr:uid="{4CB6EE31-0EFA-4699-ACA9-27A0FA7003AE}">
      <text>
        <r>
          <rPr>
            <b/>
            <sz val="9"/>
            <color indexed="81"/>
            <rFont val="MS P ゴシック"/>
            <family val="3"/>
            <charset val="128"/>
          </rPr>
          <t>過去３ヵ年度の取扱実績(TEU）のうち、最大値に自動で赤く色が付きます。</t>
        </r>
      </text>
    </comment>
    <comment ref="U45" authorId="0" shapeId="0" xr:uid="{1A28F45E-9034-4778-AC7B-AA5467D129A6}">
      <text>
        <r>
          <rPr>
            <b/>
            <sz val="9"/>
            <color indexed="81"/>
            <rFont val="MS P ゴシック"/>
            <family val="3"/>
            <charset val="128"/>
          </rPr>
          <t>（A)と、（B)又は（C)又は（D)の中で最も取扱量実績が多い年度の数字との差が自動的に反映されます。ただし、合計（TEU）欄が空欄もしくは（A)と比較し、（B)又は（C)又は（D)のいずれかの数字が大きい場合は「０」と記載のままとなります。</t>
        </r>
      </text>
    </comment>
  </commentList>
</comments>
</file>

<file path=xl/sharedStrings.xml><?xml version="1.0" encoding="utf-8"?>
<sst xmlns="http://schemas.openxmlformats.org/spreadsheetml/2006/main" count="378" uniqueCount="105">
  <si>
    <t>所在地</t>
  </si>
  <si>
    <t>輸出：</t>
    <rPh sb="0" eb="2">
      <t>ユシュツ</t>
    </rPh>
    <phoneticPr fontId="1"/>
  </si>
  <si>
    <t>日</t>
    <rPh sb="0" eb="1">
      <t>ニチ</t>
    </rPh>
    <phoneticPr fontId="1"/>
  </si>
  <si>
    <t>　秋田県環日本海交流推進協議会会長</t>
    <rPh sb="1" eb="4">
      <t>アキタケン</t>
    </rPh>
    <rPh sb="4" eb="8">
      <t>カンニホンカイ</t>
    </rPh>
    <rPh sb="8" eb="10">
      <t>コウリュウ</t>
    </rPh>
    <rPh sb="10" eb="12">
      <t>スイシン</t>
    </rPh>
    <rPh sb="12" eb="15">
      <t>キョウギカイ</t>
    </rPh>
    <rPh sb="15" eb="17">
      <t>カイチョウ</t>
    </rPh>
    <phoneticPr fontId="1"/>
  </si>
  <si>
    <t>令和</t>
    <rPh sb="0" eb="2">
      <t>レイワ</t>
    </rPh>
    <phoneticPr fontId="1"/>
  </si>
  <si>
    <t>～</t>
  </si>
  <si>
    <t>月</t>
    <rPh sb="0" eb="1">
      <t>ツキ</t>
    </rPh>
    <phoneticPr fontId="1"/>
  </si>
  <si>
    <t>（２）陸送費支援</t>
    <rPh sb="3" eb="6">
      <t>リクソウヒ</t>
    </rPh>
    <rPh sb="6" eb="8">
      <t>シエン</t>
    </rPh>
    <phoneticPr fontId="1"/>
  </si>
  <si>
    <t>住所：</t>
    <rPh sb="0" eb="2">
      <t>ジュウショ</t>
    </rPh>
    <phoneticPr fontId="1"/>
  </si>
  <si>
    <t>　〒：</t>
  </si>
  <si>
    <t>※該当する箇所に貨物の名称を記載してください。</t>
    <rPh sb="1" eb="3">
      <t>ガイトウ</t>
    </rPh>
    <rPh sb="5" eb="7">
      <t>カショ</t>
    </rPh>
    <rPh sb="8" eb="10">
      <t>カモツ</t>
    </rPh>
    <rPh sb="11" eb="13">
      <t>メイショウ</t>
    </rPh>
    <rPh sb="14" eb="16">
      <t>キサイ</t>
    </rPh>
    <phoneticPr fontId="1"/>
  </si>
  <si>
    <t>移入(TEU)</t>
    <rPh sb="0" eb="2">
      <t>イニュウ</t>
    </rPh>
    <phoneticPr fontId="1"/>
  </si>
  <si>
    <t>年</t>
    <rPh sb="0" eb="1">
      <t>ネン</t>
    </rPh>
    <phoneticPr fontId="1"/>
  </si>
  <si>
    <t>移出：</t>
    <rPh sb="0" eb="2">
      <t>イシュツ</t>
    </rPh>
    <phoneticPr fontId="1"/>
  </si>
  <si>
    <t>（あて先）</t>
    <rPh sb="3" eb="4">
      <t>サキ</t>
    </rPh>
    <phoneticPr fontId="1"/>
  </si>
  <si>
    <t>(被奨励事業者）</t>
    <rPh sb="1" eb="2">
      <t>ヒ</t>
    </rPh>
    <rPh sb="2" eb="4">
      <t>ショウレイ</t>
    </rPh>
    <rPh sb="4" eb="7">
      <t>ジギョウシャ</t>
    </rPh>
    <phoneticPr fontId="1"/>
  </si>
  <si>
    <t>４．奨励金の額</t>
    <rPh sb="2" eb="5">
      <t>ショウレイキン</t>
    </rPh>
    <rPh sb="6" eb="7">
      <t>ガク</t>
    </rPh>
    <phoneticPr fontId="1"/>
  </si>
  <si>
    <t>法人名</t>
    <rPh sb="0" eb="2">
      <t>ホウジン</t>
    </rPh>
    <rPh sb="2" eb="3">
      <t>メイ</t>
    </rPh>
    <phoneticPr fontId="1"/>
  </si>
  <si>
    <t>事業者</t>
    <rPh sb="0" eb="3">
      <t>ジギョウシャ</t>
    </rPh>
    <phoneticPr fontId="1"/>
  </si>
  <si>
    <t>電話番号</t>
    <rPh sb="0" eb="2">
      <t>デンワ</t>
    </rPh>
    <rPh sb="2" eb="4">
      <t>バンゴウ</t>
    </rPh>
    <phoneticPr fontId="1"/>
  </si>
  <si>
    <t>商社、物流業者</t>
    <rPh sb="0" eb="2">
      <t>ショウシャ</t>
    </rPh>
    <rPh sb="3" eb="5">
      <t>ブツリュウ</t>
    </rPh>
    <rPh sb="5" eb="7">
      <t>ギョウシャ</t>
    </rPh>
    <phoneticPr fontId="1"/>
  </si>
  <si>
    <t>✓</t>
  </si>
  <si>
    <t>※いずれかに☑チェックを入れてください。</t>
    <rPh sb="12" eb="13">
      <t>イ</t>
    </rPh>
    <phoneticPr fontId="1"/>
  </si>
  <si>
    <t>郵送先
住所</t>
    <rPh sb="0" eb="2">
      <t>ユウソウ</t>
    </rPh>
    <rPh sb="2" eb="3">
      <t>サキ</t>
    </rPh>
    <rPh sb="4" eb="6">
      <t>ジュウショ</t>
    </rPh>
    <phoneticPr fontId="1"/>
  </si>
  <si>
    <t>【連絡先】</t>
    <rPh sb="1" eb="4">
      <t>レンラクサキ</t>
    </rPh>
    <phoneticPr fontId="1"/>
  </si>
  <si>
    <t>担当者名</t>
    <rPh sb="0" eb="3">
      <t>タントウシャ</t>
    </rPh>
    <rPh sb="3" eb="4">
      <t>メイ</t>
    </rPh>
    <phoneticPr fontId="1"/>
  </si>
  <si>
    <t xml:space="preserve">移出(TEU) </t>
    <rPh sb="0" eb="2">
      <t>イシュツ</t>
    </rPh>
    <phoneticPr fontId="1"/>
  </si>
  <si>
    <t>Eメール</t>
  </si>
  <si>
    <t>１．貨物の種類</t>
    <rPh sb="2" eb="4">
      <t>カモツ</t>
    </rPh>
    <rPh sb="5" eb="7">
      <t>シュルイ</t>
    </rPh>
    <phoneticPr fontId="1"/>
  </si>
  <si>
    <t>輸入：</t>
    <rPh sb="0" eb="2">
      <t>ユニュウ</t>
    </rPh>
    <phoneticPr fontId="1"/>
  </si>
  <si>
    <t>移入：</t>
    <rPh sb="0" eb="2">
      <t>イニュウ</t>
    </rPh>
    <phoneticPr fontId="1"/>
  </si>
  <si>
    <t>（１）＋（２）　</t>
  </si>
  <si>
    <t>２．事業期間</t>
    <rPh sb="2" eb="4">
      <t>ジギョウ</t>
    </rPh>
    <rPh sb="4" eb="6">
      <t>キカン</t>
    </rPh>
    <phoneticPr fontId="1"/>
  </si>
  <si>
    <t>日</t>
    <rPh sb="0" eb="1">
      <t>ヒ</t>
    </rPh>
    <phoneticPr fontId="1"/>
  </si>
  <si>
    <t>輸出(TEU)</t>
  </si>
  <si>
    <t>輸入(TEU)</t>
  </si>
  <si>
    <t xml:space="preserve">合計(TEU) </t>
    <rPh sb="0" eb="2">
      <t>ゴウケイ</t>
    </rPh>
    <phoneticPr fontId="1"/>
  </si>
  <si>
    <t>金額(円)</t>
    <rPh sb="0" eb="2">
      <t>キンガク</t>
    </rPh>
    <rPh sb="3" eb="4">
      <t>エン</t>
    </rPh>
    <phoneticPr fontId="1"/>
  </si>
  <si>
    <t>（１）コンテナ輸送支援</t>
    <rPh sb="7" eb="9">
      <t>ユソウ</t>
    </rPh>
    <rPh sb="9" eb="11">
      <t>シエン</t>
    </rPh>
    <phoneticPr fontId="1"/>
  </si>
  <si>
    <t>様式第 1 号の１（第８条関係）</t>
    <rPh sb="10" eb="11">
      <t>ダイ</t>
    </rPh>
    <rPh sb="12" eb="13">
      <t>ジョウ</t>
    </rPh>
    <rPh sb="13" eb="15">
      <t>カンケイ</t>
    </rPh>
    <phoneticPr fontId="1"/>
  </si>
  <si>
    <r>
      <t xml:space="preserve">代表者
</t>
    </r>
    <r>
      <rPr>
        <sz val="9"/>
        <rFont val="游ゴシック"/>
        <family val="3"/>
        <charset val="128"/>
        <scheme val="minor"/>
      </rPr>
      <t>(職・氏名)</t>
    </r>
    <rPh sb="0" eb="3">
      <t>ダイヒョウシャ</t>
    </rPh>
    <rPh sb="5" eb="6">
      <t>ショク</t>
    </rPh>
    <rPh sb="7" eb="9">
      <t>シメイ</t>
    </rPh>
    <phoneticPr fontId="1"/>
  </si>
  <si>
    <t>※事業期間は令和７年４月１日～令和８年３月３１日の範囲内。</t>
    <phoneticPr fontId="1"/>
  </si>
  <si>
    <t>様式第 1 号の２（第８条関係）</t>
    <rPh sb="10" eb="11">
      <t>ダイ</t>
    </rPh>
    <rPh sb="12" eb="13">
      <t>ジョウ</t>
    </rPh>
    <rPh sb="13" eb="15">
      <t>カンケイ</t>
    </rPh>
    <phoneticPr fontId="1"/>
  </si>
  <si>
    <t>３．秋田港計画取扱量（トライアル枠）</t>
    <rPh sb="2" eb="5">
      <t>アキタコウ</t>
    </rPh>
    <rPh sb="5" eb="7">
      <t>ケイカク</t>
    </rPh>
    <rPh sb="7" eb="10">
      <t>トリアツカイリョウ</t>
    </rPh>
    <rPh sb="16" eb="17">
      <t>ワク</t>
    </rPh>
    <phoneticPr fontId="1"/>
  </si>
  <si>
    <t>秋田港までの直線距離（km)</t>
    <rPh sb="0" eb="3">
      <t>アキタコウ</t>
    </rPh>
    <rPh sb="6" eb="8">
      <t>チョクセン</t>
    </rPh>
    <rPh sb="8" eb="10">
      <t>キョリ</t>
    </rPh>
    <phoneticPr fontId="1"/>
  </si>
  <si>
    <t>発着地の住所</t>
    <rPh sb="0" eb="3">
      <t>ハッチャクチ</t>
    </rPh>
    <rPh sb="4" eb="6">
      <t>ジュウショ</t>
    </rPh>
    <phoneticPr fontId="1"/>
  </si>
  <si>
    <t>直近年度 取扱量実績※</t>
    <phoneticPr fontId="1"/>
  </si>
  <si>
    <t>【　　　年度】</t>
    <rPh sb="4" eb="6">
      <t>ネンド</t>
    </rPh>
    <phoneticPr fontId="1"/>
  </si>
  <si>
    <r>
      <rPr>
        <sz val="14"/>
        <rFont val="游ゴシック"/>
        <family val="3"/>
        <charset val="128"/>
        <scheme val="minor"/>
      </rPr>
      <t>事業計画書</t>
    </r>
    <r>
      <rPr>
        <sz val="12"/>
        <rFont val="游ゴシック"/>
        <family val="3"/>
        <charset val="128"/>
        <scheme val="minor"/>
      </rPr>
      <t xml:space="preserve">
【コンテナ輸送支援・陸送費支援（トライアル枠）】</t>
    </r>
    <rPh sb="27" eb="28">
      <t>ワク</t>
    </rPh>
    <phoneticPr fontId="1"/>
  </si>
  <si>
    <t>コンテナ本数 20FT</t>
    <rPh sb="4" eb="6">
      <t>ホンスウ</t>
    </rPh>
    <phoneticPr fontId="1"/>
  </si>
  <si>
    <t>コンテナ本数 40FT</t>
    <rPh sb="4" eb="6">
      <t>ホンスウ</t>
    </rPh>
    <phoneticPr fontId="1"/>
  </si>
  <si>
    <t>※過去に秋田港の利用実績がない場合は記載不要です。</t>
    <rPh sb="18" eb="20">
      <t>キサイ</t>
    </rPh>
    <phoneticPr fontId="1"/>
  </si>
  <si>
    <t>※陸送費を申請する場合、①または②に記載してください。</t>
    <rPh sb="1" eb="3">
      <t>リクソウ</t>
    </rPh>
    <rPh sb="3" eb="4">
      <t>ヒ</t>
    </rPh>
    <rPh sb="5" eb="7">
      <t>シンセイ</t>
    </rPh>
    <rPh sb="9" eb="11">
      <t>バアイ</t>
    </rPh>
    <rPh sb="18" eb="20">
      <t>キサイ</t>
    </rPh>
    <phoneticPr fontId="1"/>
  </si>
  <si>
    <t>※陸送費を申請する場合、①または②の欄に記載してください。</t>
    <rPh sb="1" eb="3">
      <t>リクソウ</t>
    </rPh>
    <rPh sb="3" eb="4">
      <t>ヒ</t>
    </rPh>
    <rPh sb="5" eb="7">
      <t>シンセイ</t>
    </rPh>
    <rPh sb="9" eb="11">
      <t>バアイ</t>
    </rPh>
    <rPh sb="18" eb="19">
      <t>ラン</t>
    </rPh>
    <rPh sb="20" eb="22">
      <t>キサイ</t>
    </rPh>
    <phoneticPr fontId="1"/>
  </si>
  <si>
    <t>【令和２年度】</t>
    <rPh sb="1" eb="3">
      <t>レイワ</t>
    </rPh>
    <rPh sb="4" eb="6">
      <t>ネンド</t>
    </rPh>
    <phoneticPr fontId="1"/>
  </si>
  <si>
    <t>秋田市山王３－１－１　第二庁舎</t>
    <rPh sb="0" eb="3">
      <t>アキタシ</t>
    </rPh>
    <rPh sb="3" eb="5">
      <t>サンノウ</t>
    </rPh>
    <rPh sb="11" eb="13">
      <t>ダイニ</t>
    </rPh>
    <rPh sb="13" eb="15">
      <t>チョウシャ</t>
    </rPh>
    <phoneticPr fontId="9"/>
  </si>
  <si>
    <t>R７年度計画取扱量（Ａ）</t>
  </si>
  <si>
    <t>令和７年度計画取扱量</t>
    <rPh sb="0" eb="2">
      <t>レイワ</t>
    </rPh>
    <rPh sb="3" eb="5">
      <t>ネンド</t>
    </rPh>
    <rPh sb="5" eb="7">
      <t>ケイカク</t>
    </rPh>
    <rPh sb="7" eb="10">
      <t>トリアツカイリョウ</t>
    </rPh>
    <phoneticPr fontId="1"/>
  </si>
  <si>
    <t>基本額</t>
    <rPh sb="0" eb="3">
      <t>キホンガク</t>
    </rPh>
    <phoneticPr fontId="9"/>
  </si>
  <si>
    <t>加算額</t>
    <rPh sb="0" eb="3">
      <t>カサンガク</t>
    </rPh>
    <phoneticPr fontId="9"/>
  </si>
  <si>
    <t>R４年度取扱量実績（Ｂ）</t>
    <phoneticPr fontId="9"/>
  </si>
  <si>
    <t>R５年度取扱量実績（Ｃ）</t>
    <phoneticPr fontId="9"/>
  </si>
  <si>
    <t>R６年度取扱量実績（Ｄ）</t>
    <phoneticPr fontId="9"/>
  </si>
  <si>
    <r>
      <rPr>
        <sz val="14"/>
        <rFont val="游ゴシック"/>
        <family val="3"/>
        <charset val="128"/>
        <scheme val="minor"/>
      </rPr>
      <t>事業計画書</t>
    </r>
    <r>
      <rPr>
        <sz val="12"/>
        <rFont val="游ゴシック"/>
        <family val="3"/>
        <charset val="128"/>
        <scheme val="minor"/>
      </rPr>
      <t xml:space="preserve">
【コンテナ輸送支援・陸送費支援（通常枠）】</t>
    </r>
    <rPh sb="22" eb="24">
      <t>ツウジョウ</t>
    </rPh>
    <rPh sb="24" eb="25">
      <t>ワク</t>
    </rPh>
    <phoneticPr fontId="1"/>
  </si>
  <si>
    <t>令和７年度陸送計画取扱量</t>
    <rPh sb="0" eb="2">
      <t>レイワ</t>
    </rPh>
    <rPh sb="3" eb="5">
      <t>ネンド</t>
    </rPh>
    <rPh sb="5" eb="7">
      <t>リクソウ</t>
    </rPh>
    <rPh sb="7" eb="9">
      <t>ケイカク</t>
    </rPh>
    <rPh sb="9" eb="12">
      <t>トリアツカイリョウ</t>
    </rPh>
    <phoneticPr fontId="1"/>
  </si>
  <si>
    <t>小計</t>
    <rPh sb="0" eb="2">
      <t>ショウケイ</t>
    </rPh>
    <phoneticPr fontId="9"/>
  </si>
  <si>
    <t>３．秋田港計画取扱量（通常枠）</t>
    <rPh sb="2" eb="5">
      <t>アキタコウ</t>
    </rPh>
    <rPh sb="5" eb="7">
      <t>ケイカク</t>
    </rPh>
    <rPh sb="7" eb="10">
      <t>トリアツカイリョウ</t>
    </rPh>
    <rPh sb="11" eb="13">
      <t>ツウジョウ</t>
    </rPh>
    <rPh sb="13" eb="14">
      <t>ワク</t>
    </rPh>
    <phoneticPr fontId="1"/>
  </si>
  <si>
    <t>※過去３ヵ年度の秋田港取扱量実績(TEU)は、加算額が対象にならない場合でも必ず記載してください。（取扱量実績がない年度は空欄可）</t>
    <rPh sb="61" eb="63">
      <t>クウラン</t>
    </rPh>
    <phoneticPr fontId="9"/>
  </si>
  <si>
    <t>令和８年度取扱量見込</t>
    <rPh sb="0" eb="2">
      <t>レイワ</t>
    </rPh>
    <rPh sb="3" eb="5">
      <t>ネンド</t>
    </rPh>
    <rPh sb="5" eb="8">
      <t>トリアツカイリョウ</t>
    </rPh>
    <rPh sb="8" eb="10">
      <t>ミコミ</t>
    </rPh>
    <phoneticPr fontId="1"/>
  </si>
  <si>
    <t>取扱量</t>
    <rPh sb="0" eb="3">
      <t>トリアツカイリョウ</t>
    </rPh>
    <phoneticPr fontId="9"/>
  </si>
  <si>
    <t>５０～１９９TEU</t>
    <phoneticPr fontId="9"/>
  </si>
  <si>
    <t>２００～４９９TEU</t>
    <phoneticPr fontId="9"/>
  </si>
  <si>
    <t>５００～９９９TEU</t>
    <phoneticPr fontId="9"/>
  </si>
  <si>
    <t>１，０００～４，９９９TEU</t>
    <phoneticPr fontId="9"/>
  </si>
  <si>
    <t>５，０００～７，９９９TEU</t>
    <phoneticPr fontId="9"/>
  </si>
  <si>
    <t>８，０００TEU以上</t>
    <rPh sb="8" eb="10">
      <t>イジョウ</t>
    </rPh>
    <phoneticPr fontId="9"/>
  </si>
  <si>
    <t>交付額</t>
    <rPh sb="0" eb="3">
      <t>コウフガク</t>
    </rPh>
    <phoneticPr fontId="9"/>
  </si>
  <si>
    <t>10,000,000円</t>
    <rPh sb="10" eb="11">
      <t>エン</t>
    </rPh>
    <phoneticPr fontId="9"/>
  </si>
  <si>
    <t>800,000円</t>
    <rPh sb="7" eb="8">
      <t>エン</t>
    </rPh>
    <phoneticPr fontId="9"/>
  </si>
  <si>
    <t>1,200,000円</t>
    <rPh sb="9" eb="10">
      <t>エン</t>
    </rPh>
    <phoneticPr fontId="9"/>
  </si>
  <si>
    <t>2,800,000円</t>
    <rPh sb="9" eb="10">
      <t>エン</t>
    </rPh>
    <phoneticPr fontId="9"/>
  </si>
  <si>
    <t>5,000,000円</t>
    <rPh sb="9" eb="10">
      <t>エン</t>
    </rPh>
    <phoneticPr fontId="9"/>
  </si>
  <si>
    <t>※99TEU以下は、1TEUあたり5,000円</t>
    <rPh sb="6" eb="8">
      <t>イカ</t>
    </rPh>
    <rPh sb="22" eb="23">
      <t>エン</t>
    </rPh>
    <phoneticPr fontId="9"/>
  </si>
  <si>
    <r>
      <t>500,000円</t>
    </r>
    <r>
      <rPr>
        <b/>
        <sz val="11"/>
        <color rgb="FF002060"/>
        <rFont val="游ゴシック"/>
        <family val="3"/>
        <charset val="128"/>
        <scheme val="minor"/>
      </rPr>
      <t>※</t>
    </r>
    <rPh sb="7" eb="8">
      <t>エン</t>
    </rPh>
    <phoneticPr fontId="9"/>
  </si>
  <si>
    <t>○基本額</t>
    <rPh sb="1" eb="4">
      <t>キホンガク</t>
    </rPh>
    <phoneticPr fontId="9"/>
  </si>
  <si>
    <t>〈参考〉</t>
    <rPh sb="1" eb="3">
      <t>サンコウ</t>
    </rPh>
    <phoneticPr fontId="9"/>
  </si>
  <si>
    <t>※過去３ヵ年度の秋田港取扱量実績(TEU)は、加算額が対象にならない場合でも必ず記載してください。（取扱実績がない年度は空欄可）</t>
    <rPh sb="60" eb="62">
      <t>クウラン</t>
    </rPh>
    <phoneticPr fontId="9"/>
  </si>
  <si>
    <t>【奨励金の算定基準】（計画取扱量）×５万円（１TEU以上／上限５０万円）</t>
  </si>
  <si>
    <r>
      <t>　①貨物を搬出入した地点から秋田港（ターミナルゲート）までの直線距離で</t>
    </r>
    <r>
      <rPr>
        <b/>
        <sz val="11"/>
        <rFont val="游ゴシック"/>
        <family val="3"/>
        <charset val="128"/>
        <scheme val="minor"/>
      </rPr>
      <t>「３０km以上９０km未満」</t>
    </r>
    <rPh sb="40" eb="42">
      <t>イジョウ</t>
    </rPh>
    <rPh sb="46" eb="48">
      <t>ミマン</t>
    </rPh>
    <phoneticPr fontId="1"/>
  </si>
  <si>
    <r>
      <t>　②貨物を搬出入した地点から秋田港（ターミナルゲート）までの直線距離で</t>
    </r>
    <r>
      <rPr>
        <b/>
        <sz val="11"/>
        <rFont val="游ゴシック"/>
        <family val="3"/>
        <charset val="128"/>
        <scheme val="minor"/>
      </rPr>
      <t>「９０km以上」</t>
    </r>
    <rPh sb="40" eb="42">
      <t>イジョウ</t>
    </rPh>
    <phoneticPr fontId="1"/>
  </si>
  <si>
    <t>（１）コンテナ輸送支援　　　　</t>
    <phoneticPr fontId="1"/>
  </si>
  <si>
    <r>
      <t>【奨励金の算定基準】</t>
    </r>
    <r>
      <rPr>
        <b/>
        <sz val="10"/>
        <rFont val="游ゴシック"/>
        <family val="3"/>
        <charset val="128"/>
        <scheme val="minor"/>
      </rPr>
      <t>基本額</t>
    </r>
    <r>
      <rPr>
        <sz val="10"/>
        <rFont val="游ゴシック"/>
        <family val="3"/>
        <charset val="128"/>
        <scheme val="minor"/>
      </rPr>
      <t>（今年度取扱量(TEU)に基づく奨励金の額）＋</t>
    </r>
    <r>
      <rPr>
        <b/>
        <sz val="10"/>
        <rFont val="游ゴシック"/>
        <family val="3"/>
        <charset val="128"/>
        <scheme val="minor"/>
      </rPr>
      <t>加算額</t>
    </r>
    <r>
      <rPr>
        <sz val="10"/>
        <rFont val="游ゴシック"/>
        <family val="3"/>
        <charset val="128"/>
        <scheme val="minor"/>
      </rPr>
      <t>（過去３ヵ年度と比較した増加量 １TEUあたり５,０００円）</t>
    </r>
    <phoneticPr fontId="9"/>
  </si>
  <si>
    <t>（２）陸送費支援　　　　　　　</t>
    <phoneticPr fontId="1"/>
  </si>
  <si>
    <t>【奨励金の算定基準】①５千円／TEU（上限５０万円）、②２万円／TEU（上限５０万円）</t>
  </si>
  <si>
    <t>【奨励金の算定基準】（計画取扱量）×５万円（１TEU以上／上限５０万円）</t>
    <phoneticPr fontId="1"/>
  </si>
  <si>
    <t>（２）陸送費支援　　　　　　</t>
    <phoneticPr fontId="1"/>
  </si>
  <si>
    <t>　【奨励金の算定基準】①５千円／TEU（上限５０万円）、②２万円／TEU（上限１００万円）</t>
  </si>
  <si>
    <t>【奨励金の算定基準】①５千円／TEU（上限５０万円）、②２万円／TEU（上限１００万円）</t>
    <phoneticPr fontId="1"/>
  </si>
  <si>
    <t>別紙「秋田港輸出入・移出入実績」又は本港利用に係る船荷証券等の輸出入の状況が分かる書類を添付すること。</t>
    <rPh sb="16" eb="17">
      <t>マタ</t>
    </rPh>
    <rPh sb="18" eb="20">
      <t>ホンコウ</t>
    </rPh>
    <rPh sb="20" eb="22">
      <t>リヨウ</t>
    </rPh>
    <rPh sb="23" eb="24">
      <t>カカ</t>
    </rPh>
    <rPh sb="25" eb="27">
      <t>フナニ</t>
    </rPh>
    <rPh sb="27" eb="29">
      <t>ショウケン</t>
    </rPh>
    <rPh sb="29" eb="30">
      <t>トウ</t>
    </rPh>
    <rPh sb="31" eb="34">
      <t>ユシュツニュウ</t>
    </rPh>
    <rPh sb="35" eb="37">
      <t>ジョウキョウ</t>
    </rPh>
    <rPh sb="38" eb="39">
      <t>ワ</t>
    </rPh>
    <rPh sb="41" eb="43">
      <t>ショルイ</t>
    </rPh>
    <phoneticPr fontId="1"/>
  </si>
  <si>
    <t>※ 過去に秋田港の利用実績がない場合は記載不要です。</t>
    <rPh sb="19" eb="21">
      <t>キサイ</t>
    </rPh>
    <phoneticPr fontId="1"/>
  </si>
  <si>
    <t>別紙「秋田港輸出入・移出入実績」又は本港利用に係る船荷証券等の輸出入の状況が分かる書類を添付すること。</t>
    <phoneticPr fontId="9"/>
  </si>
  <si>
    <t>見積書等を添付すること。</t>
    <rPh sb="0" eb="3">
      <t>ミツモリショ</t>
    </rPh>
    <rPh sb="3" eb="4">
      <t>トウ</t>
    </rPh>
    <rPh sb="5" eb="7">
      <t>テンプ</t>
    </rPh>
    <phoneticPr fontId="1"/>
  </si>
  <si>
    <t>〈参考〉</t>
  </si>
  <si>
    <t>Eメール</t>
    <phoneticPr fontId="9"/>
  </si>
  <si>
    <r>
      <rPr>
        <sz val="10"/>
        <color rgb="FFFF0000"/>
        <rFont val="游ゴシック"/>
        <family val="3"/>
        <charset val="128"/>
        <scheme val="minor"/>
      </rPr>
      <t>色付きセルは必須項目です。</t>
    </r>
    <r>
      <rPr>
        <sz val="10"/>
        <rFont val="游ゴシック"/>
        <family val="3"/>
        <charset val="128"/>
        <scheme val="minor"/>
      </rPr>
      <t xml:space="preserve">
数字を入力すると合計(TEU)と金額(円)が自動計算され、奨励金の額が自動で表示されます。
※陸送費支援は該当する方のみ入力してください。</t>
    </r>
    <rPh sb="14" eb="16">
      <t>スウジ</t>
    </rPh>
    <rPh sb="17" eb="19">
      <t>ニュウリョク</t>
    </rPh>
    <rPh sb="22" eb="24">
      <t>ゴウケイ</t>
    </rPh>
    <rPh sb="30" eb="32">
      <t>キンガク</t>
    </rPh>
    <rPh sb="33" eb="34">
      <t>エン</t>
    </rPh>
    <rPh sb="36" eb="38">
      <t>ジドウ</t>
    </rPh>
    <rPh sb="38" eb="40">
      <t>ケイサン</t>
    </rPh>
    <rPh sb="43" eb="46">
      <t>ショウレイキン</t>
    </rPh>
    <rPh sb="47" eb="48">
      <t>ガク</t>
    </rPh>
    <rPh sb="49" eb="51">
      <t>ジドウ</t>
    </rPh>
    <rPh sb="52" eb="54">
      <t>ヒョウジ</t>
    </rPh>
    <rPh sb="61" eb="63">
      <t>リクソウ</t>
    </rPh>
    <rPh sb="63" eb="64">
      <t>ヒ</t>
    </rPh>
    <rPh sb="64" eb="66">
      <t>シエン</t>
    </rPh>
    <rPh sb="67" eb="69">
      <t>ガイトウ</t>
    </rPh>
    <rPh sb="71" eb="72">
      <t>カタ</t>
    </rPh>
    <rPh sb="74" eb="76">
      <t>ニュウリョク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</si>
</sst>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円&quot;;[Red]&quot;円&quot;\-#,##0"/>
    <numFmt numFmtId="177" formatCode="0_ "/>
    <numFmt numFmtId="178" formatCode="0.0_);[Red]\(0.0\)"/>
    <numFmt numFmtId="179" formatCode="0_);[Red]\(0\)"/>
  </numFmts>
  <fonts count="32">
    <font>
      <sz val="11"/>
      <color theme="1"/>
      <name val="游ゴシック"/>
      <family val="3"/>
      <scheme val="minor"/>
    </font>
    <font>
      <sz val="6"/>
      <name val="游ゴシック"/>
      <family val="3"/>
    </font>
    <font>
      <sz val="11"/>
      <name val="游ゴシック"/>
      <family val="3"/>
      <scheme val="minor"/>
    </font>
    <font>
      <sz val="11"/>
      <color theme="1"/>
      <name val="游ゴシック"/>
      <family val="3"/>
      <scheme val="minor"/>
    </font>
    <font>
      <sz val="12"/>
      <color theme="1"/>
      <name val="游ゴシック"/>
      <family val="3"/>
      <scheme val="minor"/>
    </font>
    <font>
      <sz val="14"/>
      <name val="游ゴシック"/>
      <family val="3"/>
      <charset val="128"/>
      <scheme val="minor"/>
    </font>
    <font>
      <sz val="12"/>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11"/>
      <name val="游ゴシック"/>
      <family val="3"/>
      <charset val="128"/>
      <scheme val="minor"/>
    </font>
    <font>
      <sz val="11"/>
      <color indexed="81"/>
      <name val="游ゴシック"/>
      <family val="3"/>
      <charset val="128"/>
      <scheme val="minor"/>
    </font>
    <font>
      <sz val="11"/>
      <color theme="1"/>
      <name val="游ゴシック"/>
      <family val="3"/>
      <charset val="128"/>
      <scheme val="minor"/>
    </font>
    <font>
      <u/>
      <sz val="11"/>
      <name val="游ゴシック"/>
      <family val="3"/>
      <charset val="128"/>
      <scheme val="minor"/>
    </font>
    <font>
      <b/>
      <u/>
      <sz val="14"/>
      <name val="游ゴシック"/>
      <family val="3"/>
      <charset val="128"/>
      <scheme val="minor"/>
    </font>
    <font>
      <b/>
      <u/>
      <sz val="12"/>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rgb="FFFF0000"/>
      <name val="游ゴシック"/>
      <family val="3"/>
      <charset val="128"/>
      <scheme val="minor"/>
    </font>
    <font>
      <b/>
      <sz val="1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9"/>
      <color indexed="81"/>
      <name val="MS P ゴシック"/>
      <family val="3"/>
      <charset val="128"/>
    </font>
    <font>
      <b/>
      <sz val="8"/>
      <name val="游ゴシック"/>
      <family val="3"/>
      <charset val="128"/>
      <scheme val="minor"/>
    </font>
    <font>
      <b/>
      <sz val="12"/>
      <color theme="1"/>
      <name val="游ゴシック"/>
      <family val="3"/>
      <charset val="128"/>
      <scheme val="minor"/>
    </font>
    <font>
      <sz val="11"/>
      <color rgb="FF002060"/>
      <name val="游ゴシック"/>
      <family val="3"/>
      <scheme val="minor"/>
    </font>
    <font>
      <sz val="11"/>
      <color rgb="FF002060"/>
      <name val="游ゴシック"/>
      <family val="3"/>
      <charset val="128"/>
      <scheme val="minor"/>
    </font>
    <font>
      <b/>
      <sz val="11"/>
      <color rgb="FF002060"/>
      <name val="游ゴシック"/>
      <family val="3"/>
      <charset val="128"/>
      <scheme val="minor"/>
    </font>
    <font>
      <sz val="9"/>
      <color rgb="FFFF0000"/>
      <name val="游ゴシック"/>
      <family val="3"/>
      <charset val="128"/>
      <scheme val="minor"/>
    </font>
    <font>
      <sz val="9"/>
      <color theme="1"/>
      <name val="游ゴシック"/>
      <family val="3"/>
      <charset val="128"/>
      <scheme val="minor"/>
    </font>
    <font>
      <sz val="9"/>
      <color rgb="FFFF0000"/>
      <name val="游ゴシック"/>
      <family val="3"/>
      <scheme val="minor"/>
    </font>
    <font>
      <b/>
      <sz val="10"/>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55">
    <border>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auto="1"/>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auto="1"/>
      </bottom>
      <diagonal/>
    </border>
    <border>
      <left/>
      <right/>
      <top style="thin">
        <color indexed="64"/>
      </top>
      <bottom style="thin">
        <color auto="1"/>
      </bottom>
      <diagonal/>
    </border>
    <border>
      <left style="thin">
        <color auto="1"/>
      </left>
      <right/>
      <top style="thin">
        <color indexed="64"/>
      </top>
      <bottom style="medium">
        <color indexed="64"/>
      </bottom>
      <diagonal/>
    </border>
    <border>
      <left/>
      <right style="thin">
        <color auto="1"/>
      </right>
      <top/>
      <bottom/>
      <diagonal/>
    </border>
    <border>
      <left style="thin">
        <color auto="1"/>
      </left>
      <right/>
      <top/>
      <bottom/>
      <diagonal/>
    </border>
    <border>
      <left style="thin">
        <color auto="1"/>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auto="1"/>
      </bottom>
      <diagonal/>
    </border>
    <border>
      <left style="thin">
        <color indexed="64"/>
      </left>
      <right/>
      <top style="dashed">
        <color auto="1"/>
      </top>
      <bottom style="thin">
        <color indexed="64"/>
      </bottom>
      <diagonal/>
    </border>
    <border>
      <left/>
      <right/>
      <top style="thin">
        <color indexed="64"/>
      </top>
      <bottom style="dashed">
        <color auto="1"/>
      </bottom>
      <diagonal/>
    </border>
    <border>
      <left/>
      <right/>
      <top style="dashed">
        <color auto="1"/>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style="thin">
        <color auto="1"/>
      </right>
      <top style="thin">
        <color indexed="64"/>
      </top>
      <bottom style="medium">
        <color indexed="64"/>
      </bottom>
      <diagonal/>
    </border>
    <border>
      <left/>
      <right style="thin">
        <color auto="1"/>
      </right>
      <top style="thin">
        <color indexed="64"/>
      </top>
      <bottom style="thin">
        <color auto="1"/>
      </bottom>
      <diagonal/>
    </border>
    <border>
      <left style="thin">
        <color auto="1"/>
      </left>
      <right/>
      <top/>
      <bottom style="medium">
        <color indexed="64"/>
      </bottom>
      <diagonal/>
    </border>
    <border>
      <left style="thin">
        <color auto="1"/>
      </left>
      <right style="thin">
        <color auto="1"/>
      </right>
      <top style="thin">
        <color indexed="64"/>
      </top>
      <bottom style="thin">
        <color auto="1"/>
      </bottom>
      <diagonal/>
    </border>
    <border>
      <left/>
      <right style="thin">
        <color indexed="64"/>
      </right>
      <top style="thin">
        <color indexed="64"/>
      </top>
      <bottom style="dashed">
        <color auto="1"/>
      </bottom>
      <diagonal/>
    </border>
    <border>
      <left/>
      <right style="thin">
        <color indexed="64"/>
      </right>
      <top style="dashed">
        <color auto="1"/>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auto="1"/>
      </top>
      <bottom/>
      <diagonal/>
    </border>
    <border>
      <left/>
      <right style="medium">
        <color indexed="64"/>
      </right>
      <top/>
      <bottom style="medium">
        <color indexed="64"/>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auto="1"/>
      </left>
      <right style="thin">
        <color auto="1"/>
      </right>
      <top style="thin">
        <color auto="1"/>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rgb="FF002060"/>
      </top>
      <bottom style="thin">
        <color rgb="FF002060"/>
      </bottom>
      <diagonal/>
    </border>
  </borders>
  <cellStyleXfs count="3">
    <xf numFmtId="0" fontId="0"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8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lignment vertical="center"/>
    </xf>
    <xf numFmtId="0" fontId="0" fillId="3" borderId="0" xfId="0" applyFill="1">
      <alignment vertical="center"/>
    </xf>
    <xf numFmtId="0" fontId="4" fillId="0" borderId="0" xfId="0" applyFont="1">
      <alignment vertical="center"/>
    </xf>
    <xf numFmtId="0" fontId="0" fillId="0" borderId="0" xfId="0" applyBorder="1">
      <alignment vertical="center"/>
    </xf>
    <xf numFmtId="0" fontId="2" fillId="2" borderId="0" xfId="0" applyFont="1" applyFill="1" applyBorder="1">
      <alignment vertical="center"/>
    </xf>
    <xf numFmtId="0" fontId="2" fillId="3" borderId="0" xfId="0" applyFont="1" applyFill="1"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xf numFmtId="0" fontId="2" fillId="0" borderId="0" xfId="0" applyFont="1" applyBorder="1" applyAlignment="1">
      <alignment vertical="center"/>
    </xf>
    <xf numFmtId="0" fontId="2" fillId="0" borderId="0" xfId="0" applyFont="1" applyBorder="1">
      <alignment vertical="center"/>
    </xf>
    <xf numFmtId="0" fontId="2" fillId="0" borderId="0" xfId="0" applyFont="1" applyBorder="1" applyAlignment="1">
      <alignment horizontal="right" vertical="center"/>
    </xf>
    <xf numFmtId="0" fontId="0" fillId="3" borderId="0" xfId="0" applyFill="1" applyBorder="1">
      <alignment vertical="center"/>
    </xf>
    <xf numFmtId="0" fontId="8" fillId="0"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Alignment="1">
      <alignment horizontal="center" vertical="center"/>
    </xf>
    <xf numFmtId="0" fontId="0" fillId="0" borderId="0" xfId="0" applyAlignment="1">
      <alignment vertical="center" wrapText="1"/>
    </xf>
    <xf numFmtId="0" fontId="2" fillId="3" borderId="0" xfId="0" applyFont="1" applyFill="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10" fillId="0" borderId="3" xfId="0" applyFont="1" applyFill="1" applyBorder="1">
      <alignment vertical="center"/>
    </xf>
    <xf numFmtId="0" fontId="10" fillId="0" borderId="7" xfId="0" applyFont="1" applyFill="1" applyBorder="1">
      <alignment vertical="center"/>
    </xf>
    <xf numFmtId="0" fontId="10" fillId="0" borderId="3" xfId="0" applyFont="1" applyBorder="1" applyAlignment="1">
      <alignment vertical="center"/>
    </xf>
    <xf numFmtId="0" fontId="10" fillId="0" borderId="8" xfId="0" applyFont="1" applyBorder="1">
      <alignment vertical="center"/>
    </xf>
    <xf numFmtId="0" fontId="10" fillId="0" borderId="8" xfId="0" applyFont="1" applyBorder="1" applyAlignment="1">
      <alignment horizontal="right" vertical="center"/>
    </xf>
    <xf numFmtId="0" fontId="10" fillId="0" borderId="7" xfId="0" applyFont="1" applyBorder="1">
      <alignment vertical="center"/>
    </xf>
    <xf numFmtId="0" fontId="10" fillId="0" borderId="25" xfId="0" applyFont="1" applyFill="1" applyBorder="1" applyAlignment="1">
      <alignment horizontal="center" vertical="center"/>
    </xf>
    <xf numFmtId="6" fontId="10" fillId="0" borderId="25" xfId="1" applyFont="1" applyFill="1" applyBorder="1" applyAlignment="1">
      <alignment horizontal="center" vertical="center"/>
    </xf>
    <xf numFmtId="0" fontId="13" fillId="0" borderId="0" xfId="0" applyFont="1">
      <alignment vertical="center"/>
    </xf>
    <xf numFmtId="0" fontId="10" fillId="5" borderId="0" xfId="0" applyFont="1" applyFill="1">
      <alignment vertical="center"/>
    </xf>
    <xf numFmtId="0" fontId="12" fillId="5" borderId="0" xfId="0" applyFont="1" applyFill="1">
      <alignment vertical="center"/>
    </xf>
    <xf numFmtId="176" fontId="16" fillId="0" borderId="0" xfId="0" applyNumberFormat="1" applyFont="1" applyBorder="1">
      <alignment vertical="center"/>
    </xf>
    <xf numFmtId="0" fontId="12" fillId="6" borderId="0" xfId="0" applyFont="1" applyFill="1">
      <alignment vertical="center"/>
    </xf>
    <xf numFmtId="176" fontId="15" fillId="6" borderId="0" xfId="0" applyNumberFormat="1" applyFont="1" applyFill="1" applyBorder="1" applyAlignment="1">
      <alignment vertical="center"/>
    </xf>
    <xf numFmtId="0" fontId="7" fillId="0" borderId="0" xfId="0" applyFont="1">
      <alignment vertical="center"/>
    </xf>
    <xf numFmtId="177" fontId="10" fillId="0" borderId="0" xfId="1" applyNumberFormat="1" applyFont="1" applyFill="1" applyBorder="1" applyAlignment="1">
      <alignment horizontal="center" vertical="center"/>
    </xf>
    <xf numFmtId="6" fontId="10" fillId="0" borderId="0" xfId="1" applyFont="1" applyFill="1" applyBorder="1" applyAlignment="1">
      <alignment horizontal="center" vertical="center"/>
    </xf>
    <xf numFmtId="0" fontId="10" fillId="0" borderId="0" xfId="0" applyFont="1" applyFill="1" applyBorder="1" applyAlignment="1">
      <alignment horizontal="center" vertical="center"/>
    </xf>
    <xf numFmtId="0" fontId="7" fillId="0" borderId="25" xfId="0" applyFont="1" applyFill="1" applyBorder="1" applyAlignment="1">
      <alignment vertical="center" shrinkToFit="1"/>
    </xf>
    <xf numFmtId="0" fontId="10" fillId="0" borderId="0" xfId="0" applyFont="1" applyBorder="1">
      <alignment vertical="center"/>
    </xf>
    <xf numFmtId="0" fontId="12" fillId="0" borderId="0" xfId="0" applyFont="1" applyBorder="1">
      <alignment vertical="center"/>
    </xf>
    <xf numFmtId="0" fontId="10" fillId="0" borderId="0" xfId="0" applyFont="1" applyFill="1">
      <alignment vertical="center"/>
    </xf>
    <xf numFmtId="0" fontId="12" fillId="0" borderId="0" xfId="0" applyFont="1" applyFill="1">
      <alignment vertical="center"/>
    </xf>
    <xf numFmtId="38" fontId="10" fillId="0" borderId="0" xfId="2" applyFont="1" applyFill="1" applyBorder="1" applyAlignment="1">
      <alignment horizontal="center" vertical="center"/>
    </xf>
    <xf numFmtId="0" fontId="10" fillId="0" borderId="12" xfId="0" applyFont="1" applyBorder="1">
      <alignment vertical="center"/>
    </xf>
    <xf numFmtId="0" fontId="17" fillId="0" borderId="0" xfId="0" applyFont="1" applyFill="1" applyAlignment="1">
      <alignment vertical="center" wrapText="1"/>
    </xf>
    <xf numFmtId="0" fontId="25" fillId="0" borderId="0" xfId="0" applyFont="1" applyBorder="1">
      <alignment vertical="center"/>
    </xf>
    <xf numFmtId="0" fontId="25" fillId="0" borderId="0" xfId="0" applyFont="1">
      <alignment vertical="center"/>
    </xf>
    <xf numFmtId="0" fontId="27" fillId="0" borderId="0" xfId="0" applyFont="1">
      <alignment vertical="center"/>
    </xf>
    <xf numFmtId="177" fontId="10" fillId="0" borderId="0" xfId="1" applyNumberFormat="1" applyFont="1" applyFill="1" applyBorder="1" applyAlignment="1">
      <alignment horizontal="center" vertical="center"/>
    </xf>
    <xf numFmtId="0" fontId="21" fillId="0" borderId="0" xfId="0" applyFont="1">
      <alignment vertical="center"/>
    </xf>
    <xf numFmtId="179" fontId="20" fillId="0" borderId="0" xfId="0" applyNumberFormat="1" applyFont="1">
      <alignment vertical="center"/>
    </xf>
    <xf numFmtId="179" fontId="0" fillId="0" borderId="0" xfId="0" applyNumberFormat="1">
      <alignment vertical="center"/>
    </xf>
    <xf numFmtId="0" fontId="7" fillId="0" borderId="0" xfId="0" applyFont="1" applyFill="1" applyBorder="1" applyAlignment="1">
      <alignment vertical="center" shrinkToFit="1"/>
    </xf>
    <xf numFmtId="0" fontId="29" fillId="0" borderId="0" xfId="0" applyFont="1">
      <alignment vertical="center"/>
    </xf>
    <xf numFmtId="0" fontId="30" fillId="0" borderId="0" xfId="0" applyFont="1">
      <alignment vertical="center"/>
    </xf>
    <xf numFmtId="177" fontId="28" fillId="0" borderId="0" xfId="1" applyNumberFormat="1" applyFont="1" applyFill="1" applyBorder="1" applyAlignment="1">
      <alignment horizontal="center" vertical="center"/>
    </xf>
    <xf numFmtId="177" fontId="28" fillId="0" borderId="0" xfId="0" applyNumberFormat="1" applyFont="1" applyFill="1" applyBorder="1" applyAlignment="1">
      <alignment horizontal="center" vertical="center"/>
    </xf>
    <xf numFmtId="6" fontId="28" fillId="0" borderId="0" xfId="1" applyFont="1" applyFill="1" applyBorder="1" applyAlignment="1">
      <alignment horizontal="center" vertical="center"/>
    </xf>
    <xf numFmtId="0" fontId="28" fillId="0" borderId="0" xfId="0" applyFont="1">
      <alignment vertical="center"/>
    </xf>
    <xf numFmtId="0" fontId="7" fillId="0" borderId="0" xfId="0" applyFont="1" applyBorder="1">
      <alignment vertical="center"/>
    </xf>
    <xf numFmtId="38" fontId="7" fillId="0" borderId="0" xfId="2" applyFont="1" applyFill="1" applyBorder="1" applyAlignment="1">
      <alignment horizontal="center" vertical="center"/>
    </xf>
    <xf numFmtId="177" fontId="10" fillId="0" borderId="0" xfId="1" applyNumberFormat="1" applyFont="1" applyFill="1" applyBorder="1" applyAlignment="1">
      <alignment horizontal="center" vertical="center"/>
    </xf>
    <xf numFmtId="177" fontId="10" fillId="0" borderId="25" xfId="1" applyNumberFormat="1" applyFont="1" applyFill="1" applyBorder="1" applyAlignment="1">
      <alignment horizontal="center" vertical="center"/>
    </xf>
    <xf numFmtId="0" fontId="8" fillId="0" borderId="0" xfId="0" applyFont="1" applyFill="1" applyAlignment="1">
      <alignment horizontal="center" vertical="center"/>
    </xf>
    <xf numFmtId="179" fontId="21" fillId="0" borderId="25" xfId="0" applyNumberFormat="1" applyFont="1" applyFill="1" applyBorder="1" applyAlignment="1">
      <alignment horizontal="center" vertical="center"/>
    </xf>
    <xf numFmtId="0" fontId="0" fillId="0" borderId="0" xfId="0" applyFill="1">
      <alignment vertical="center"/>
    </xf>
    <xf numFmtId="0" fontId="0" fillId="0" borderId="0" xfId="0" applyFill="1" applyBorder="1">
      <alignment vertical="center"/>
    </xf>
    <xf numFmtId="0" fontId="2" fillId="0" borderId="0" xfId="0" applyFont="1" applyFill="1" applyBorder="1">
      <alignment vertical="center"/>
    </xf>
    <xf numFmtId="177" fontId="10" fillId="0" borderId="0" xfId="1" applyNumberFormat="1" applyFont="1" applyFill="1" applyBorder="1" applyAlignment="1">
      <alignment horizontal="center" vertical="center"/>
    </xf>
    <xf numFmtId="0" fontId="7" fillId="0" borderId="0" xfId="0" applyFont="1" applyBorder="1" applyAlignment="1">
      <alignment horizontal="left" vertical="center" shrinkToFit="1"/>
    </xf>
    <xf numFmtId="0" fontId="28" fillId="0" borderId="0" xfId="0" applyFont="1" applyBorder="1" applyAlignment="1">
      <alignment horizontal="left" vertical="center" shrinkToFit="1"/>
    </xf>
    <xf numFmtId="177" fontId="10" fillId="0" borderId="0" xfId="1" applyNumberFormat="1" applyFont="1" applyFill="1" applyBorder="1" applyAlignment="1">
      <alignment horizontal="center" vertical="center"/>
    </xf>
    <xf numFmtId="0" fontId="10" fillId="0" borderId="0" xfId="0" applyFont="1" applyAlignment="1">
      <alignment horizontal="left" vertical="center"/>
    </xf>
    <xf numFmtId="0" fontId="10" fillId="0" borderId="0" xfId="0" applyFont="1" applyBorder="1" applyAlignment="1">
      <alignment horizontal="center" vertical="center"/>
    </xf>
    <xf numFmtId="0" fontId="10" fillId="0" borderId="26" xfId="0" applyFont="1" applyBorder="1" applyAlignment="1">
      <alignment horizontal="left" vertical="center"/>
    </xf>
    <xf numFmtId="0" fontId="10" fillId="0" borderId="0" xfId="0" applyFont="1" applyBorder="1" applyAlignment="1">
      <alignment horizontal="left" vertical="center"/>
    </xf>
    <xf numFmtId="0" fontId="17" fillId="0" borderId="0" xfId="0" applyFont="1" applyAlignment="1">
      <alignment horizontal="left" vertical="center"/>
    </xf>
    <xf numFmtId="0" fontId="10" fillId="0" borderId="0" xfId="0" applyFont="1" applyAlignment="1">
      <alignment vertical="center"/>
    </xf>
    <xf numFmtId="0" fontId="6" fillId="3" borderId="0" xfId="0" applyFont="1" applyFill="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0" borderId="0" xfId="0" applyFont="1" applyAlignment="1">
      <alignment horizontal="left" vertical="center"/>
    </xf>
    <xf numFmtId="177" fontId="10" fillId="0" borderId="15" xfId="1" applyNumberFormat="1" applyFont="1" applyFill="1" applyBorder="1" applyAlignment="1">
      <alignment horizontal="center" vertical="center"/>
    </xf>
    <xf numFmtId="177" fontId="10" fillId="0" borderId="25" xfId="1" applyNumberFormat="1" applyFont="1" applyFill="1" applyBorder="1" applyAlignment="1">
      <alignment horizontal="center" vertical="center"/>
    </xf>
    <xf numFmtId="177" fontId="10" fillId="0" borderId="16" xfId="1" applyNumberFormat="1" applyFont="1" applyFill="1" applyBorder="1" applyAlignment="1">
      <alignment horizontal="center" vertical="center"/>
    </xf>
    <xf numFmtId="177" fontId="10" fillId="0" borderId="26" xfId="1"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6" fillId="3" borderId="3"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10" fillId="3" borderId="13"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38" xfId="0" applyFont="1" applyFill="1" applyBorder="1" applyAlignment="1" applyProtection="1">
      <alignment horizontal="center" vertical="center"/>
      <protection locked="0"/>
    </xf>
    <xf numFmtId="0" fontId="10" fillId="3" borderId="39"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177" fontId="10" fillId="0" borderId="13" xfId="1" applyNumberFormat="1" applyFont="1" applyFill="1" applyBorder="1" applyAlignment="1">
      <alignment horizontal="center" vertical="center"/>
    </xf>
    <xf numFmtId="177" fontId="10" fillId="0" borderId="0" xfId="1" applyNumberFormat="1" applyFont="1" applyFill="1" applyBorder="1" applyAlignment="1">
      <alignment horizontal="center" vertical="center"/>
    </xf>
    <xf numFmtId="177" fontId="10" fillId="0" borderId="12" xfId="1" applyNumberFormat="1" applyFont="1" applyFill="1" applyBorder="1" applyAlignment="1">
      <alignment horizontal="center" vertical="center"/>
    </xf>
    <xf numFmtId="177" fontId="10" fillId="0" borderId="38" xfId="1" applyNumberFormat="1" applyFont="1" applyFill="1" applyBorder="1" applyAlignment="1">
      <alignment horizontal="center" vertical="center"/>
    </xf>
    <xf numFmtId="177" fontId="10" fillId="0" borderId="39" xfId="0" applyNumberFormat="1" applyFont="1" applyFill="1" applyBorder="1" applyAlignment="1">
      <alignment horizontal="center" vertical="center"/>
    </xf>
    <xf numFmtId="177" fontId="10" fillId="0" borderId="40" xfId="1" applyNumberFormat="1" applyFont="1" applyFill="1" applyBorder="1" applyAlignment="1">
      <alignment horizontal="center" vertical="center"/>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29" xfId="0" applyFont="1" applyFill="1" applyBorder="1" applyAlignment="1">
      <alignment horizontal="center" vertical="center"/>
    </xf>
    <xf numFmtId="0" fontId="10" fillId="3" borderId="15" xfId="0" applyFont="1" applyFill="1" applyBorder="1" applyAlignment="1" applyProtection="1">
      <alignment horizontal="center" vertical="center"/>
      <protection locked="0"/>
    </xf>
    <xf numFmtId="0" fontId="10" fillId="3" borderId="25"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0" borderId="1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6" borderId="31" xfId="0"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10" fillId="0" borderId="26" xfId="0" applyFont="1" applyFill="1" applyBorder="1" applyAlignment="1">
      <alignment horizontal="center" vertical="center" wrapText="1" shrinkToFit="1"/>
    </xf>
    <xf numFmtId="0" fontId="10" fillId="0" borderId="19"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18" xfId="0" applyFont="1" applyFill="1" applyBorder="1" applyAlignment="1">
      <alignment horizontal="center" vertical="center" wrapText="1" shrinkToFit="1"/>
    </xf>
    <xf numFmtId="0" fontId="2" fillId="3" borderId="0" xfId="0" applyFont="1" applyFill="1" applyBorder="1">
      <alignment vertical="center"/>
    </xf>
    <xf numFmtId="0" fontId="10" fillId="5" borderId="31"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0" fillId="3" borderId="9"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29"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2" fillId="3" borderId="17" xfId="0" applyFont="1" applyFill="1" applyBorder="1" applyAlignment="1" applyProtection="1">
      <alignment horizontal="center" vertical="center"/>
      <protection locked="0"/>
    </xf>
    <xf numFmtId="0" fontId="12" fillId="3" borderId="20" xfId="0" applyFont="1" applyFill="1" applyBorder="1" applyAlignment="1" applyProtection="1">
      <alignment horizontal="center" vertical="center"/>
      <protection locked="0"/>
    </xf>
    <xf numFmtId="176" fontId="14" fillId="0" borderId="0" xfId="0" applyNumberFormat="1" applyFont="1" applyBorder="1">
      <alignment vertical="center"/>
    </xf>
    <xf numFmtId="176" fontId="15" fillId="0" borderId="0" xfId="0" applyNumberFormat="1" applyFont="1" applyBorder="1" applyAlignment="1">
      <alignment horizontal="right" vertical="center"/>
    </xf>
    <xf numFmtId="178" fontId="10" fillId="3" borderId="13" xfId="0" applyNumberFormat="1" applyFont="1" applyFill="1" applyBorder="1" applyAlignment="1" applyProtection="1">
      <alignment horizontal="center" vertical="center"/>
      <protection locked="0"/>
    </xf>
    <xf numFmtId="178" fontId="10" fillId="3" borderId="0" xfId="0" applyNumberFormat="1" applyFont="1" applyFill="1" applyBorder="1" applyAlignment="1" applyProtection="1">
      <alignment horizontal="center" vertical="center"/>
      <protection locked="0"/>
    </xf>
    <xf numFmtId="178" fontId="10" fillId="3" borderId="12" xfId="0" applyNumberFormat="1" applyFont="1" applyFill="1" applyBorder="1" applyAlignment="1" applyProtection="1">
      <alignment horizontal="center" vertical="center"/>
      <protection locked="0"/>
    </xf>
    <xf numFmtId="178" fontId="10" fillId="3" borderId="16" xfId="0" applyNumberFormat="1" applyFont="1" applyFill="1" applyBorder="1" applyAlignment="1" applyProtection="1">
      <alignment horizontal="center" vertical="center"/>
      <protection locked="0"/>
    </xf>
    <xf numFmtId="178" fontId="10" fillId="3" borderId="26" xfId="0" applyNumberFormat="1" applyFont="1" applyFill="1" applyBorder="1" applyAlignment="1" applyProtection="1">
      <alignment horizontal="center" vertical="center"/>
      <protection locked="0"/>
    </xf>
    <xf numFmtId="178" fontId="10" fillId="3" borderId="19" xfId="0" applyNumberFormat="1" applyFont="1" applyFill="1" applyBorder="1" applyAlignment="1" applyProtection="1">
      <alignment horizontal="center" vertical="center"/>
      <protection locked="0"/>
    </xf>
    <xf numFmtId="0" fontId="10" fillId="3" borderId="13"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10" fillId="3" borderId="12" xfId="0" applyFont="1" applyFill="1" applyBorder="1" applyAlignment="1" applyProtection="1">
      <alignment vertical="center"/>
      <protection locked="0"/>
    </xf>
    <xf numFmtId="0" fontId="10" fillId="3" borderId="16" xfId="0" applyFont="1" applyFill="1" applyBorder="1" applyAlignment="1" applyProtection="1">
      <alignment vertical="center"/>
      <protection locked="0"/>
    </xf>
    <xf numFmtId="0" fontId="10" fillId="3" borderId="26" xfId="0" applyFont="1" applyFill="1" applyBorder="1" applyAlignment="1" applyProtection="1">
      <alignment vertical="center"/>
      <protection locked="0"/>
    </xf>
    <xf numFmtId="0" fontId="10" fillId="3" borderId="19" xfId="0" applyFont="1" applyFill="1" applyBorder="1" applyAlignment="1" applyProtection="1">
      <alignment vertical="center"/>
      <protection locked="0"/>
    </xf>
    <xf numFmtId="0" fontId="7" fillId="0" borderId="0" xfId="0" applyFont="1" applyFill="1" applyBorder="1" applyAlignment="1">
      <alignment horizontal="left" vertical="center" shrinkToFit="1"/>
    </xf>
    <xf numFmtId="0" fontId="6" fillId="0" borderId="0" xfId="0" applyFont="1" applyBorder="1" applyAlignment="1">
      <alignment horizontal="center" vertical="center" wrapText="1"/>
    </xf>
    <xf numFmtId="0" fontId="10" fillId="0" borderId="15"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5" xfId="0" applyFont="1" applyFill="1" applyBorder="1" applyAlignment="1">
      <alignment horizontal="center" vertical="center" wrapText="1"/>
    </xf>
    <xf numFmtId="0" fontId="6" fillId="3" borderId="15" xfId="0" applyFont="1" applyFill="1" applyBorder="1" applyAlignment="1" applyProtection="1">
      <alignment vertical="center"/>
      <protection locked="0"/>
    </xf>
    <xf numFmtId="0" fontId="6" fillId="3" borderId="25" xfId="0" applyFont="1" applyFill="1" applyBorder="1" applyAlignment="1" applyProtection="1">
      <alignment vertical="center"/>
      <protection locked="0"/>
    </xf>
    <xf numFmtId="0" fontId="6" fillId="3" borderId="18" xfId="0" applyFont="1" applyFill="1" applyBorder="1" applyAlignment="1" applyProtection="1">
      <alignment vertical="center"/>
      <protection locked="0"/>
    </xf>
    <xf numFmtId="0" fontId="6" fillId="3" borderId="16" xfId="0" applyFont="1" applyFill="1" applyBorder="1" applyAlignment="1" applyProtection="1">
      <alignment vertical="center"/>
      <protection locked="0"/>
    </xf>
    <xf numFmtId="0" fontId="6" fillId="3" borderId="26" xfId="0" applyFont="1" applyFill="1" applyBorder="1" applyAlignment="1" applyProtection="1">
      <alignment vertical="center"/>
      <protection locked="0"/>
    </xf>
    <xf numFmtId="0" fontId="6" fillId="3" borderId="19" xfId="0" applyFont="1" applyFill="1" applyBorder="1" applyAlignment="1" applyProtection="1">
      <alignment vertical="center"/>
      <protection locked="0"/>
    </xf>
    <xf numFmtId="0" fontId="6" fillId="0" borderId="0" xfId="0" applyFont="1" applyFill="1" applyBorder="1" applyAlignment="1">
      <alignment horizontal="right" vertical="center"/>
    </xf>
    <xf numFmtId="0" fontId="10" fillId="0" borderId="21"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6" fillId="3" borderId="23" xfId="0" applyFont="1" applyFill="1" applyBorder="1" applyAlignment="1" applyProtection="1">
      <alignment horizontal="left" vertical="center" wrapText="1"/>
      <protection locked="0"/>
    </xf>
    <xf numFmtId="0" fontId="6" fillId="3" borderId="32" xfId="0" applyFont="1" applyFill="1" applyBorder="1" applyAlignment="1" applyProtection="1">
      <alignment horizontal="left" vertical="center" wrapText="1"/>
      <protection locked="0"/>
    </xf>
    <xf numFmtId="0" fontId="10" fillId="0" borderId="22"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6" fillId="3" borderId="24" xfId="0" applyFont="1" applyFill="1" applyBorder="1" applyAlignment="1" applyProtection="1">
      <alignment horizontal="left" vertical="center" wrapText="1"/>
      <protection locked="0"/>
    </xf>
    <xf numFmtId="0" fontId="6" fillId="3" borderId="33" xfId="0" applyFont="1" applyFill="1" applyBorder="1" applyAlignment="1" applyProtection="1">
      <alignment horizontal="left" vertical="center" wrapText="1"/>
      <protection locked="0"/>
    </xf>
    <xf numFmtId="0" fontId="10" fillId="0" borderId="22" xfId="0" applyFont="1" applyBorder="1" applyAlignment="1" applyProtection="1">
      <alignment vertical="center"/>
      <protection locked="0"/>
    </xf>
    <xf numFmtId="0" fontId="10" fillId="0" borderId="24" xfId="0" applyFont="1" applyBorder="1" applyAlignment="1" applyProtection="1">
      <alignment vertical="center"/>
      <protection locked="0"/>
    </xf>
    <xf numFmtId="6" fontId="10" fillId="4" borderId="13" xfId="1" applyFont="1" applyFill="1" applyBorder="1" applyAlignment="1">
      <alignment horizontal="center" vertical="center"/>
    </xf>
    <xf numFmtId="6" fontId="10" fillId="4" borderId="0" xfId="1" applyFont="1" applyFill="1" applyBorder="1" applyAlignment="1">
      <alignment horizontal="center" vertical="center"/>
    </xf>
    <xf numFmtId="6" fontId="10" fillId="4" borderId="12" xfId="1" applyFont="1" applyFill="1" applyBorder="1" applyAlignment="1">
      <alignment horizontal="center" vertical="center"/>
    </xf>
    <xf numFmtId="6" fontId="10" fillId="4" borderId="16" xfId="1" applyFont="1" applyFill="1" applyBorder="1" applyAlignment="1">
      <alignment horizontal="center" vertical="center"/>
    </xf>
    <xf numFmtId="6" fontId="10" fillId="4" borderId="26" xfId="1" applyFont="1" applyFill="1" applyBorder="1" applyAlignment="1">
      <alignment horizontal="center" vertical="center"/>
    </xf>
    <xf numFmtId="6" fontId="10" fillId="4" borderId="19" xfId="1" applyFont="1" applyFill="1" applyBorder="1" applyAlignment="1">
      <alignment horizontal="center" vertical="center"/>
    </xf>
    <xf numFmtId="177" fontId="10" fillId="0" borderId="18" xfId="1" applyNumberFormat="1" applyFont="1" applyFill="1" applyBorder="1" applyAlignment="1">
      <alignment horizontal="center" vertical="center"/>
    </xf>
    <xf numFmtId="177" fontId="10" fillId="0" borderId="19" xfId="1" applyNumberFormat="1" applyFont="1" applyFill="1" applyBorder="1" applyAlignment="1">
      <alignment horizontal="center" vertical="center"/>
    </xf>
    <xf numFmtId="6" fontId="10" fillId="4" borderId="15" xfId="1" applyFont="1" applyFill="1" applyBorder="1" applyAlignment="1">
      <alignment horizontal="center" vertical="center"/>
    </xf>
    <xf numFmtId="6" fontId="10" fillId="4" borderId="25" xfId="1" applyFont="1" applyFill="1" applyBorder="1" applyAlignment="1">
      <alignment horizontal="center" vertical="center"/>
    </xf>
    <xf numFmtId="6" fontId="10" fillId="4" borderId="18" xfId="1" applyFont="1" applyFill="1" applyBorder="1" applyAlignment="1">
      <alignment horizontal="center" vertical="center"/>
    </xf>
    <xf numFmtId="38" fontId="19" fillId="0" borderId="2" xfId="2" applyFont="1" applyFill="1" applyBorder="1" applyAlignment="1">
      <alignment horizontal="center" vertical="center"/>
    </xf>
    <xf numFmtId="38" fontId="19" fillId="0" borderId="5" xfId="2" applyFont="1" applyFill="1" applyBorder="1" applyAlignment="1">
      <alignment horizontal="center" vertical="center"/>
    </xf>
    <xf numFmtId="38" fontId="19" fillId="0" borderId="35" xfId="2" applyFont="1" applyFill="1" applyBorder="1" applyAlignment="1">
      <alignment horizontal="center" vertical="center"/>
    </xf>
    <xf numFmtId="38" fontId="19" fillId="0" borderId="1" xfId="2" applyFont="1" applyFill="1" applyBorder="1" applyAlignment="1">
      <alignment horizontal="center" vertical="center"/>
    </xf>
    <xf numFmtId="38" fontId="19" fillId="0" borderId="6" xfId="2" applyFont="1" applyFill="1" applyBorder="1" applyAlignment="1">
      <alignment horizontal="center" vertical="center"/>
    </xf>
    <xf numFmtId="38" fontId="19" fillId="0" borderId="37" xfId="2" applyFont="1" applyFill="1" applyBorder="1" applyAlignment="1">
      <alignment horizontal="center" vertical="center"/>
    </xf>
    <xf numFmtId="0" fontId="28" fillId="0" borderId="25" xfId="0" applyFont="1" applyFill="1" applyBorder="1" applyAlignment="1">
      <alignment horizontal="left" vertical="center" shrinkToFit="1"/>
    </xf>
    <xf numFmtId="0" fontId="10" fillId="0" borderId="15"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3" borderId="16" xfId="0" applyFont="1" applyFill="1" applyBorder="1" applyAlignment="1" applyProtection="1">
      <alignment horizontal="center" vertical="center" shrinkToFit="1"/>
      <protection locked="0"/>
    </xf>
    <xf numFmtId="0" fontId="10" fillId="3" borderId="26" xfId="0" applyFont="1" applyFill="1" applyBorder="1" applyAlignment="1" applyProtection="1">
      <alignment horizontal="center" vertical="center" shrinkToFit="1"/>
      <protection locked="0"/>
    </xf>
    <xf numFmtId="0" fontId="10" fillId="3" borderId="19" xfId="0" applyFont="1" applyFill="1" applyBorder="1" applyAlignment="1" applyProtection="1">
      <alignment horizontal="center" vertical="center" shrinkToFit="1"/>
      <protection locked="0"/>
    </xf>
    <xf numFmtId="0" fontId="10" fillId="6" borderId="15" xfId="0" applyFont="1" applyFill="1" applyBorder="1" applyAlignment="1">
      <alignment horizontal="center" vertical="center"/>
    </xf>
    <xf numFmtId="0" fontId="10" fillId="6" borderId="25" xfId="0" applyFont="1" applyFill="1" applyBorder="1" applyAlignment="1">
      <alignment horizontal="center" vertical="center"/>
    </xf>
    <xf numFmtId="0" fontId="10" fillId="6" borderId="18" xfId="0" applyFont="1" applyFill="1" applyBorder="1" applyAlignment="1">
      <alignment horizontal="center" vertical="center"/>
    </xf>
    <xf numFmtId="0" fontId="17" fillId="0" borderId="26" xfId="0" applyFont="1" applyBorder="1" applyAlignment="1">
      <alignment horizontal="left" vertical="center" shrinkToFit="1"/>
    </xf>
    <xf numFmtId="176" fontId="24" fillId="0" borderId="0" xfId="0" applyNumberFormat="1" applyFont="1" applyBorder="1" applyAlignment="1">
      <alignment horizontal="right" vertical="center"/>
    </xf>
    <xf numFmtId="176" fontId="24" fillId="0" borderId="0" xfId="0" applyNumberFormat="1" applyFont="1" applyAlignment="1">
      <alignment horizontal="right" vertical="center"/>
    </xf>
    <xf numFmtId="179" fontId="10" fillId="3" borderId="49" xfId="0" applyNumberFormat="1" applyFont="1" applyFill="1" applyBorder="1" applyAlignment="1" applyProtection="1">
      <alignment horizontal="center" vertical="center"/>
      <protection locked="0"/>
    </xf>
    <xf numFmtId="179" fontId="10" fillId="3" borderId="47" xfId="0" applyNumberFormat="1" applyFont="1" applyFill="1" applyBorder="1" applyAlignment="1" applyProtection="1">
      <alignment horizontal="center" vertical="center"/>
      <protection locked="0"/>
    </xf>
    <xf numFmtId="179" fontId="10" fillId="3" borderId="48" xfId="0" applyNumberFormat="1" applyFont="1" applyFill="1" applyBorder="1" applyAlignment="1" applyProtection="1">
      <alignment horizontal="center" vertical="center"/>
      <protection locked="0"/>
    </xf>
    <xf numFmtId="179" fontId="10" fillId="3" borderId="44" xfId="0" applyNumberFormat="1" applyFont="1" applyFill="1" applyBorder="1" applyAlignment="1" applyProtection="1">
      <alignment horizontal="center" vertical="center"/>
      <protection locked="0"/>
    </xf>
    <xf numFmtId="179" fontId="10" fillId="3" borderId="45" xfId="0" applyNumberFormat="1" applyFont="1" applyFill="1" applyBorder="1" applyAlignment="1" applyProtection="1">
      <alignment horizontal="center" vertical="center"/>
      <protection locked="0"/>
    </xf>
    <xf numFmtId="179" fontId="10" fillId="3" borderId="46" xfId="0" applyNumberFormat="1" applyFont="1" applyFill="1" applyBorder="1" applyAlignment="1" applyProtection="1">
      <alignment horizontal="center" vertical="center"/>
      <protection locked="0"/>
    </xf>
    <xf numFmtId="179" fontId="10" fillId="0" borderId="49" xfId="1" applyNumberFormat="1" applyFont="1" applyFill="1" applyBorder="1" applyAlignment="1">
      <alignment horizontal="center" vertical="center"/>
    </xf>
    <xf numFmtId="179" fontId="10" fillId="0" borderId="47" xfId="1" applyNumberFormat="1" applyFont="1" applyFill="1" applyBorder="1" applyAlignment="1">
      <alignment horizontal="center" vertical="center"/>
    </xf>
    <xf numFmtId="179" fontId="10" fillId="0" borderId="48" xfId="1" applyNumberFormat="1" applyFont="1" applyFill="1" applyBorder="1" applyAlignment="1">
      <alignment horizontal="center" vertical="center"/>
    </xf>
    <xf numFmtId="179" fontId="10" fillId="0" borderId="44" xfId="1" applyNumberFormat="1" applyFont="1" applyFill="1" applyBorder="1" applyAlignment="1">
      <alignment horizontal="center" vertical="center"/>
    </xf>
    <xf numFmtId="179" fontId="10" fillId="0" borderId="45" xfId="1" applyNumberFormat="1" applyFont="1" applyFill="1" applyBorder="1" applyAlignment="1">
      <alignment horizontal="center" vertical="center"/>
    </xf>
    <xf numFmtId="179" fontId="10" fillId="0" borderId="46" xfId="1" applyNumberFormat="1" applyFont="1" applyFill="1" applyBorder="1" applyAlignment="1">
      <alignment horizontal="center" vertical="center"/>
    </xf>
    <xf numFmtId="0" fontId="7" fillId="0" borderId="0" xfId="0" applyFont="1" applyBorder="1" applyAlignment="1">
      <alignment horizontal="left" vertical="center" shrinkToFit="1"/>
    </xf>
    <xf numFmtId="0" fontId="10" fillId="0" borderId="25" xfId="0" applyFont="1" applyFill="1" applyBorder="1" applyAlignment="1">
      <alignment horizontal="center" vertical="center" wrapText="1"/>
    </xf>
    <xf numFmtId="0" fontId="10" fillId="0" borderId="18" xfId="0" applyFont="1" applyFill="1" applyBorder="1" applyAlignment="1">
      <alignment horizontal="center" vertical="center" wrapText="1"/>
    </xf>
    <xf numFmtId="177" fontId="10" fillId="0" borderId="26" xfId="0" applyNumberFormat="1" applyFont="1" applyFill="1" applyBorder="1" applyAlignment="1">
      <alignment horizontal="center" vertical="center"/>
    </xf>
    <xf numFmtId="0" fontId="30" fillId="0" borderId="25" xfId="0" applyFont="1" applyFill="1" applyBorder="1" applyAlignment="1">
      <alignment horizontal="left" vertical="center" wrapText="1"/>
    </xf>
    <xf numFmtId="3" fontId="26" fillId="0" borderId="51" xfId="0" applyNumberFormat="1" applyFont="1" applyBorder="1" applyAlignment="1">
      <alignment horizontal="center" vertical="center"/>
    </xf>
    <xf numFmtId="0" fontId="26" fillId="0" borderId="52" xfId="0" applyFont="1" applyBorder="1" applyAlignment="1">
      <alignment horizontal="center" vertical="center"/>
    </xf>
    <xf numFmtId="0" fontId="26" fillId="0" borderId="53" xfId="0" applyFont="1" applyBorder="1" applyAlignment="1">
      <alignment horizontal="center" vertical="center"/>
    </xf>
    <xf numFmtId="38" fontId="19" fillId="3" borderId="2" xfId="2" applyFont="1" applyFill="1" applyBorder="1" applyAlignment="1" applyProtection="1">
      <alignment horizontal="center" vertical="center"/>
      <protection locked="0"/>
    </xf>
    <xf numFmtId="38" fontId="19" fillId="3" borderId="5" xfId="2" applyFont="1" applyFill="1" applyBorder="1" applyAlignment="1" applyProtection="1">
      <alignment horizontal="center" vertical="center"/>
      <protection locked="0"/>
    </xf>
    <xf numFmtId="38" fontId="19" fillId="3" borderId="35" xfId="2" applyFont="1" applyFill="1" applyBorder="1" applyAlignment="1" applyProtection="1">
      <alignment horizontal="center" vertical="center"/>
      <protection locked="0"/>
    </xf>
    <xf numFmtId="38" fontId="19" fillId="3" borderId="1" xfId="2" applyFont="1" applyFill="1" applyBorder="1" applyAlignment="1" applyProtection="1">
      <alignment horizontal="center" vertical="center"/>
      <protection locked="0"/>
    </xf>
    <xf numFmtId="38" fontId="19" fillId="3" borderId="6" xfId="2" applyFont="1" applyFill="1" applyBorder="1" applyAlignment="1" applyProtection="1">
      <alignment horizontal="center" vertical="center"/>
      <protection locked="0"/>
    </xf>
    <xf numFmtId="38" fontId="19" fillId="3" borderId="37" xfId="2" applyFont="1" applyFill="1" applyBorder="1" applyAlignment="1" applyProtection="1">
      <alignment horizontal="center" vertical="center"/>
      <protection locked="0"/>
    </xf>
    <xf numFmtId="0" fontId="26" fillId="0" borderId="54" xfId="0" applyFont="1" applyBorder="1" applyAlignment="1">
      <alignment horizontal="center" vertical="center"/>
    </xf>
    <xf numFmtId="3" fontId="26" fillId="0" borderId="52" xfId="0" applyNumberFormat="1" applyFont="1" applyBorder="1" applyAlignment="1">
      <alignment horizontal="center" vertical="center"/>
    </xf>
    <xf numFmtId="3" fontId="26" fillId="0" borderId="53" xfId="0" applyNumberFormat="1" applyFont="1" applyBorder="1" applyAlignment="1">
      <alignment horizontal="center" vertical="center"/>
    </xf>
    <xf numFmtId="0" fontId="26" fillId="0" borderId="54" xfId="0" applyFont="1" applyFill="1" applyBorder="1" applyAlignment="1">
      <alignment horizontal="center" vertical="center"/>
    </xf>
    <xf numFmtId="0" fontId="26" fillId="0" borderId="52" xfId="0" applyFont="1" applyFill="1" applyBorder="1" applyAlignment="1">
      <alignment horizontal="center" vertical="center"/>
    </xf>
    <xf numFmtId="0" fontId="26" fillId="0" borderId="53" xfId="0" applyFont="1" applyFill="1" applyBorder="1" applyAlignment="1">
      <alignment horizontal="center" vertical="center"/>
    </xf>
    <xf numFmtId="179" fontId="10" fillId="0" borderId="16" xfId="1" applyNumberFormat="1" applyFont="1" applyFill="1" applyBorder="1" applyAlignment="1">
      <alignment horizontal="center" vertical="center"/>
    </xf>
    <xf numFmtId="179" fontId="10" fillId="0" borderId="26" xfId="1" applyNumberFormat="1" applyFont="1" applyFill="1" applyBorder="1" applyAlignment="1">
      <alignment horizontal="center" vertical="center"/>
    </xf>
    <xf numFmtId="179" fontId="10" fillId="0" borderId="19" xfId="1" applyNumberFormat="1" applyFont="1" applyFill="1" applyBorder="1" applyAlignment="1">
      <alignment horizontal="center" vertical="center"/>
    </xf>
    <xf numFmtId="6" fontId="10" fillId="4" borderId="49" xfId="1" applyFont="1" applyFill="1" applyBorder="1" applyAlignment="1">
      <alignment horizontal="center" vertical="center"/>
    </xf>
    <xf numFmtId="6" fontId="10" fillId="4" borderId="47" xfId="1" applyFont="1" applyFill="1" applyBorder="1" applyAlignment="1">
      <alignment horizontal="center" vertical="center"/>
    </xf>
    <xf numFmtId="6" fontId="10" fillId="4" borderId="48" xfId="1" applyFont="1" applyFill="1" applyBorder="1" applyAlignment="1">
      <alignment horizontal="center" vertical="center"/>
    </xf>
    <xf numFmtId="6" fontId="10" fillId="4" borderId="30" xfId="1" applyFont="1" applyFill="1" applyBorder="1" applyAlignment="1">
      <alignment horizontal="center" vertical="center"/>
    </xf>
    <xf numFmtId="6" fontId="10" fillId="4" borderId="6" xfId="1" applyFont="1" applyFill="1" applyBorder="1" applyAlignment="1">
      <alignment horizontal="center" vertical="center"/>
    </xf>
    <xf numFmtId="6" fontId="10" fillId="4" borderId="4" xfId="1" applyFont="1" applyFill="1" applyBorder="1" applyAlignment="1">
      <alignment horizontal="center" vertical="center"/>
    </xf>
    <xf numFmtId="0" fontId="7" fillId="0" borderId="15"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177" fontId="10" fillId="4" borderId="15" xfId="1" applyNumberFormat="1" applyFont="1" applyFill="1" applyBorder="1" applyAlignment="1">
      <alignment horizontal="center" vertical="center"/>
    </xf>
    <xf numFmtId="177" fontId="10" fillId="4" borderId="25" xfId="1" applyNumberFormat="1" applyFont="1" applyFill="1" applyBorder="1" applyAlignment="1">
      <alignment horizontal="center" vertical="center"/>
    </xf>
    <xf numFmtId="177" fontId="10" fillId="4" borderId="18" xfId="1" applyNumberFormat="1" applyFont="1" applyFill="1" applyBorder="1" applyAlignment="1">
      <alignment horizontal="center" vertical="center"/>
    </xf>
    <xf numFmtId="177" fontId="10" fillId="4" borderId="16" xfId="1" applyNumberFormat="1" applyFont="1" applyFill="1" applyBorder="1" applyAlignment="1">
      <alignment horizontal="center" vertical="center"/>
    </xf>
    <xf numFmtId="177" fontId="10" fillId="4" borderId="26" xfId="1" applyNumberFormat="1" applyFont="1" applyFill="1" applyBorder="1" applyAlignment="1">
      <alignment horizontal="center" vertical="center"/>
    </xf>
    <xf numFmtId="177" fontId="10" fillId="4" borderId="19" xfId="1" applyNumberFormat="1" applyFont="1" applyFill="1" applyBorder="1" applyAlignment="1">
      <alignment horizontal="center" vertical="center"/>
    </xf>
    <xf numFmtId="38" fontId="19" fillId="0" borderId="27" xfId="2" applyFont="1" applyFill="1" applyBorder="1" applyAlignment="1">
      <alignment horizontal="center" vertical="center"/>
    </xf>
    <xf numFmtId="38" fontId="19" fillId="0" borderId="4" xfId="2" applyFont="1" applyFill="1" applyBorder="1" applyAlignment="1">
      <alignment horizontal="center" vertical="center"/>
    </xf>
    <xf numFmtId="6" fontId="10" fillId="4" borderId="44" xfId="1" applyFont="1" applyFill="1" applyBorder="1" applyAlignment="1">
      <alignment horizontal="center" vertical="center"/>
    </xf>
    <xf numFmtId="6" fontId="10" fillId="4" borderId="45" xfId="1" applyFont="1" applyFill="1" applyBorder="1" applyAlignment="1">
      <alignment horizontal="center" vertical="center"/>
    </xf>
    <xf numFmtId="6" fontId="10" fillId="4" borderId="46" xfId="1" applyFont="1" applyFill="1" applyBorder="1" applyAlignment="1">
      <alignment horizontal="center" vertical="center"/>
    </xf>
    <xf numFmtId="0" fontId="26" fillId="0" borderId="51" xfId="0" applyFont="1" applyBorder="1" applyAlignment="1">
      <alignment horizontal="center" vertical="center"/>
    </xf>
    <xf numFmtId="0" fontId="10" fillId="0" borderId="49"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19" xfId="0" applyFont="1" applyBorder="1" applyAlignment="1">
      <alignment horizontal="center" vertical="center" shrinkToFit="1"/>
    </xf>
    <xf numFmtId="179" fontId="10" fillId="3" borderId="16" xfId="0" applyNumberFormat="1" applyFont="1" applyFill="1" applyBorder="1" applyAlignment="1" applyProtection="1">
      <alignment horizontal="center" vertical="center"/>
      <protection locked="0"/>
    </xf>
    <xf numFmtId="179" fontId="10" fillId="3" borderId="26" xfId="0" applyNumberFormat="1" applyFont="1" applyFill="1" applyBorder="1" applyAlignment="1" applyProtection="1">
      <alignment horizontal="center" vertical="center"/>
      <protection locked="0"/>
    </xf>
    <xf numFmtId="179" fontId="10" fillId="3" borderId="19" xfId="0" applyNumberFormat="1" applyFont="1" applyFill="1" applyBorder="1" applyAlignment="1" applyProtection="1">
      <alignment horizontal="center" vertical="center"/>
      <protection locked="0"/>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179" fontId="10" fillId="3" borderId="13" xfId="0" applyNumberFormat="1" applyFont="1" applyFill="1" applyBorder="1" applyAlignment="1" applyProtection="1">
      <alignment horizontal="center" vertical="center"/>
      <protection locked="0"/>
    </xf>
    <xf numFmtId="179" fontId="10" fillId="3" borderId="0" xfId="0" applyNumberFormat="1" applyFont="1" applyFill="1" applyBorder="1" applyAlignment="1" applyProtection="1">
      <alignment horizontal="center" vertical="center"/>
      <protection locked="0"/>
    </xf>
    <xf numFmtId="179" fontId="10" fillId="3" borderId="12" xfId="0" applyNumberFormat="1" applyFont="1" applyFill="1" applyBorder="1" applyAlignment="1" applyProtection="1">
      <alignment horizontal="center" vertical="center"/>
      <protection locked="0"/>
    </xf>
    <xf numFmtId="0" fontId="12" fillId="5" borderId="11"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9" fillId="0" borderId="50" xfId="0" applyFont="1" applyBorder="1" applyAlignment="1">
      <alignment horizontal="center" vertical="center" textRotation="255" shrinkToFit="1"/>
    </xf>
    <xf numFmtId="0" fontId="19" fillId="0" borderId="42" xfId="0" applyFont="1" applyBorder="1" applyAlignment="1">
      <alignment horizontal="center" vertical="center" textRotation="255" shrinkToFit="1"/>
    </xf>
    <xf numFmtId="0" fontId="10" fillId="0" borderId="25" xfId="0" applyFont="1" applyBorder="1" applyAlignment="1">
      <alignment horizontal="center" vertical="center" shrinkToFit="1"/>
    </xf>
    <xf numFmtId="0" fontId="10" fillId="0" borderId="18" xfId="0" applyFont="1" applyBorder="1" applyAlignment="1">
      <alignment horizontal="center" vertical="center" shrinkToFit="1"/>
    </xf>
    <xf numFmtId="179" fontId="10" fillId="3" borderId="15" xfId="0" applyNumberFormat="1" applyFont="1" applyFill="1" applyBorder="1" applyAlignment="1" applyProtection="1">
      <alignment horizontal="center" vertical="center"/>
      <protection locked="0"/>
    </xf>
    <xf numFmtId="179" fontId="10" fillId="3" borderId="25" xfId="0" applyNumberFormat="1" applyFont="1" applyFill="1" applyBorder="1" applyAlignment="1" applyProtection="1">
      <alignment horizontal="center" vertical="center"/>
      <protection locked="0"/>
    </xf>
    <xf numFmtId="179" fontId="10" fillId="3" borderId="18" xfId="0" applyNumberFormat="1" applyFont="1" applyFill="1" applyBorder="1" applyAlignment="1" applyProtection="1">
      <alignment horizontal="center" vertical="center"/>
      <protection locked="0"/>
    </xf>
    <xf numFmtId="179" fontId="10" fillId="0" borderId="15" xfId="1" applyNumberFormat="1" applyFont="1" applyFill="1" applyBorder="1" applyAlignment="1">
      <alignment horizontal="center" vertical="center"/>
    </xf>
    <xf numFmtId="179" fontId="10" fillId="0" borderId="25" xfId="1" applyNumberFormat="1" applyFont="1" applyFill="1" applyBorder="1" applyAlignment="1">
      <alignment horizontal="center" vertical="center"/>
    </xf>
    <xf numFmtId="179" fontId="10" fillId="0" borderId="36" xfId="1" applyNumberFormat="1" applyFont="1" applyFill="1" applyBorder="1" applyAlignment="1">
      <alignment horizontal="center" vertical="center"/>
    </xf>
    <xf numFmtId="179" fontId="10" fillId="0" borderId="34" xfId="1" applyNumberFormat="1" applyFont="1" applyFill="1" applyBorder="1" applyAlignment="1">
      <alignment horizontal="center" vertical="center"/>
    </xf>
    <xf numFmtId="179" fontId="10" fillId="0" borderId="13" xfId="1" applyNumberFormat="1" applyFont="1" applyFill="1" applyBorder="1" applyAlignment="1">
      <alignment horizontal="center" vertical="center"/>
    </xf>
    <xf numFmtId="179" fontId="10" fillId="0" borderId="0" xfId="1" applyNumberFormat="1" applyFont="1" applyFill="1" applyBorder="1" applyAlignment="1">
      <alignment horizontal="center" vertical="center"/>
    </xf>
    <xf numFmtId="179" fontId="10" fillId="0" borderId="12" xfId="1" applyNumberFormat="1" applyFont="1" applyFill="1" applyBorder="1" applyAlignment="1">
      <alignment horizontal="center" vertical="center"/>
    </xf>
    <xf numFmtId="6" fontId="10" fillId="4" borderId="14" xfId="1" applyFont="1" applyFill="1" applyBorder="1" applyAlignment="1">
      <alignment horizontal="center" vertical="center"/>
    </xf>
    <xf numFmtId="6" fontId="10" fillId="4" borderId="5" xfId="1" applyFont="1" applyFill="1" applyBorder="1" applyAlignment="1">
      <alignment horizontal="center" vertical="center"/>
    </xf>
    <xf numFmtId="6" fontId="10" fillId="4" borderId="27" xfId="1" applyFont="1" applyFill="1" applyBorder="1" applyAlignment="1">
      <alignment horizontal="center" vertical="center"/>
    </xf>
    <xf numFmtId="0" fontId="6" fillId="3" borderId="9"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3" borderId="29" xfId="0" applyFont="1" applyFill="1" applyBorder="1" applyAlignment="1" applyProtection="1">
      <alignment vertical="center"/>
      <protection locked="0"/>
    </xf>
    <xf numFmtId="0" fontId="10" fillId="0" borderId="21" xfId="0" applyFont="1" applyBorder="1" applyAlignment="1" applyProtection="1">
      <alignment vertical="center"/>
    </xf>
    <xf numFmtId="0" fontId="10" fillId="0" borderId="23" xfId="0" applyFont="1" applyBorder="1" applyAlignment="1" applyProtection="1">
      <alignment vertical="center"/>
    </xf>
    <xf numFmtId="0" fontId="10" fillId="0" borderId="22" xfId="0" applyFont="1" applyBorder="1" applyAlignment="1" applyProtection="1">
      <alignment horizontal="left" vertical="center"/>
    </xf>
    <xf numFmtId="0" fontId="10" fillId="0" borderId="24" xfId="0" applyFont="1" applyBorder="1" applyAlignment="1" applyProtection="1">
      <alignment horizontal="left" vertical="center"/>
    </xf>
    <xf numFmtId="0" fontId="10" fillId="0" borderId="22" xfId="0" applyFont="1" applyBorder="1" applyAlignment="1" applyProtection="1">
      <alignment vertical="center"/>
    </xf>
    <xf numFmtId="0" fontId="10" fillId="0" borderId="24" xfId="0" applyFont="1" applyBorder="1" applyAlignment="1" applyProtection="1">
      <alignment vertical="center"/>
    </xf>
    <xf numFmtId="0" fontId="23" fillId="0" borderId="43" xfId="0" applyFont="1" applyBorder="1" applyAlignment="1">
      <alignment horizontal="center" vertical="center" textRotation="255" shrinkToFit="1"/>
    </xf>
    <xf numFmtId="0" fontId="23" fillId="0" borderId="42" xfId="0" applyFont="1" applyBorder="1" applyAlignment="1">
      <alignment horizontal="center" vertical="center" textRotation="255" shrinkToFit="1"/>
    </xf>
    <xf numFmtId="0" fontId="10" fillId="0" borderId="13"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21" xfId="0" applyFont="1" applyBorder="1" applyAlignment="1">
      <alignment vertical="center"/>
    </xf>
    <xf numFmtId="0" fontId="10" fillId="0" borderId="23" xfId="0" applyFont="1" applyBorder="1" applyAlignment="1">
      <alignment vertical="center"/>
    </xf>
    <xf numFmtId="0" fontId="10" fillId="0" borderId="22" xfId="0" applyFont="1" applyBorder="1" applyAlignment="1">
      <alignment horizontal="left" vertical="center"/>
    </xf>
    <xf numFmtId="0" fontId="10" fillId="0" borderId="24" xfId="0" applyFont="1" applyBorder="1" applyAlignment="1">
      <alignment horizontal="left" vertical="center"/>
    </xf>
    <xf numFmtId="0" fontId="10" fillId="0" borderId="22" xfId="0" applyFont="1" applyBorder="1" applyAlignment="1">
      <alignment vertical="center"/>
    </xf>
    <xf numFmtId="0" fontId="10" fillId="0" borderId="24" xfId="0" applyFont="1" applyBorder="1" applyAlignment="1">
      <alignment vertical="center"/>
    </xf>
    <xf numFmtId="179" fontId="21" fillId="3" borderId="13" xfId="0" applyNumberFormat="1" applyFont="1" applyFill="1" applyBorder="1" applyAlignment="1" applyProtection="1">
      <alignment horizontal="center" vertical="center"/>
      <protection locked="0"/>
    </xf>
    <xf numFmtId="179" fontId="21" fillId="3" borderId="0" xfId="0" applyNumberFormat="1" applyFont="1" applyFill="1" applyBorder="1" applyAlignment="1" applyProtection="1">
      <alignment horizontal="center" vertical="center"/>
      <protection locked="0"/>
    </xf>
    <xf numFmtId="179" fontId="21" fillId="3" borderId="12" xfId="0" applyNumberFormat="1" applyFont="1" applyFill="1" applyBorder="1" applyAlignment="1" applyProtection="1">
      <alignment horizontal="center" vertical="center"/>
      <protection locked="0"/>
    </xf>
    <xf numFmtId="179" fontId="21" fillId="3" borderId="38" xfId="0" applyNumberFormat="1" applyFont="1" applyFill="1" applyBorder="1" applyAlignment="1" applyProtection="1">
      <alignment horizontal="center" vertical="center"/>
      <protection locked="0"/>
    </xf>
    <xf numFmtId="179" fontId="21" fillId="3" borderId="39" xfId="0" applyNumberFormat="1" applyFont="1" applyFill="1" applyBorder="1" applyAlignment="1" applyProtection="1">
      <alignment horizontal="center" vertical="center"/>
      <protection locked="0"/>
    </xf>
    <xf numFmtId="179" fontId="21" fillId="3" borderId="40" xfId="0" applyNumberFormat="1" applyFont="1" applyFill="1" applyBorder="1" applyAlignment="1" applyProtection="1">
      <alignment horizontal="center" vertical="center"/>
      <protection locked="0"/>
    </xf>
    <xf numFmtId="0" fontId="10" fillId="0" borderId="15" xfId="0" applyFont="1" applyFill="1" applyBorder="1" applyAlignment="1">
      <alignment horizontal="center" vertical="center" wrapText="1" shrinkToFit="1"/>
    </xf>
    <xf numFmtId="179" fontId="21" fillId="3" borderId="15" xfId="0" applyNumberFormat="1" applyFont="1" applyFill="1" applyBorder="1" applyAlignment="1" applyProtection="1">
      <alignment horizontal="center" vertical="center"/>
      <protection locked="0"/>
    </xf>
    <xf numFmtId="179" fontId="21" fillId="3" borderId="25" xfId="0" applyNumberFormat="1" applyFont="1" applyFill="1" applyBorder="1" applyAlignment="1" applyProtection="1">
      <alignment horizontal="center" vertical="center"/>
      <protection locked="0"/>
    </xf>
    <xf numFmtId="179" fontId="21" fillId="3" borderId="18" xfId="0" applyNumberFormat="1" applyFont="1" applyFill="1" applyBorder="1" applyAlignment="1" applyProtection="1">
      <alignment horizontal="center" vertical="center"/>
      <protection locked="0"/>
    </xf>
    <xf numFmtId="179" fontId="21" fillId="3" borderId="16" xfId="0" applyNumberFormat="1" applyFont="1" applyFill="1" applyBorder="1" applyAlignment="1" applyProtection="1">
      <alignment horizontal="center" vertical="center"/>
      <protection locked="0"/>
    </xf>
    <xf numFmtId="179" fontId="21" fillId="3" borderId="26" xfId="0" applyNumberFormat="1" applyFont="1" applyFill="1" applyBorder="1" applyAlignment="1" applyProtection="1">
      <alignment horizontal="center" vertical="center"/>
      <protection locked="0"/>
    </xf>
    <xf numFmtId="179" fontId="21" fillId="3" borderId="19" xfId="0" applyNumberFormat="1" applyFont="1" applyFill="1" applyBorder="1" applyAlignment="1" applyProtection="1">
      <alignment horizontal="center" vertical="center"/>
      <protection locked="0"/>
    </xf>
    <xf numFmtId="177" fontId="10" fillId="0" borderId="36" xfId="1" applyNumberFormat="1" applyFont="1" applyFill="1" applyBorder="1" applyAlignment="1">
      <alignment horizontal="center" vertical="center"/>
    </xf>
    <xf numFmtId="177" fontId="10" fillId="0" borderId="34" xfId="1" applyNumberFormat="1" applyFont="1" applyFill="1" applyBorder="1" applyAlignment="1">
      <alignment horizontal="center" vertical="center"/>
    </xf>
    <xf numFmtId="0" fontId="21" fillId="3" borderId="13" xfId="0"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21" fillId="3" borderId="12" xfId="0" applyFont="1" applyFill="1" applyBorder="1" applyAlignment="1" applyProtection="1">
      <alignment vertical="center"/>
      <protection locked="0"/>
    </xf>
    <xf numFmtId="0" fontId="21" fillId="3" borderId="16" xfId="0" applyFont="1" applyFill="1" applyBorder="1" applyAlignment="1" applyProtection="1">
      <alignment vertical="center"/>
      <protection locked="0"/>
    </xf>
    <xf numFmtId="0" fontId="21" fillId="3" borderId="26" xfId="0" applyFont="1" applyFill="1" applyBorder="1" applyAlignment="1" applyProtection="1">
      <alignment vertical="center"/>
      <protection locked="0"/>
    </xf>
    <xf numFmtId="0" fontId="21" fillId="3" borderId="19" xfId="0" applyFont="1" applyFill="1" applyBorder="1" applyAlignment="1" applyProtection="1">
      <alignment vertical="center"/>
      <protection locked="0"/>
    </xf>
    <xf numFmtId="0" fontId="18" fillId="0" borderId="25" xfId="0" applyFont="1" applyFill="1" applyBorder="1" applyAlignment="1">
      <alignment horizontal="left" vertical="center" shrinkToFit="1"/>
    </xf>
    <xf numFmtId="0" fontId="21" fillId="3" borderId="16" xfId="0" applyFont="1" applyFill="1" applyBorder="1" applyAlignment="1" applyProtection="1">
      <alignment horizontal="center" vertical="center" shrinkToFit="1"/>
      <protection locked="0"/>
    </xf>
    <xf numFmtId="0" fontId="20" fillId="3" borderId="26" xfId="0" applyFont="1" applyFill="1" applyBorder="1" applyAlignment="1" applyProtection="1">
      <alignment horizontal="center" vertical="center" shrinkToFit="1"/>
      <protection locked="0"/>
    </xf>
    <xf numFmtId="0" fontId="20" fillId="3" borderId="19" xfId="0" applyFont="1" applyFill="1" applyBorder="1" applyAlignment="1" applyProtection="1">
      <alignment horizontal="center" vertical="center" shrinkToFit="1"/>
      <protection locked="0"/>
    </xf>
    <xf numFmtId="0" fontId="17" fillId="7" borderId="0" xfId="0" applyFont="1" applyFill="1" applyAlignment="1">
      <alignment horizontal="left" vertical="center" wrapText="1"/>
    </xf>
    <xf numFmtId="178" fontId="21" fillId="3" borderId="13" xfId="0" applyNumberFormat="1" applyFont="1" applyFill="1" applyBorder="1" applyAlignment="1" applyProtection="1">
      <alignment horizontal="center" vertical="center"/>
      <protection locked="0"/>
    </xf>
    <xf numFmtId="178" fontId="21" fillId="3" borderId="0" xfId="0" applyNumberFormat="1" applyFont="1" applyFill="1" applyBorder="1" applyAlignment="1" applyProtection="1">
      <alignment horizontal="center" vertical="center"/>
      <protection locked="0"/>
    </xf>
    <xf numFmtId="178" fontId="21" fillId="3" borderId="12" xfId="0" applyNumberFormat="1" applyFont="1" applyFill="1" applyBorder="1" applyAlignment="1" applyProtection="1">
      <alignment horizontal="center" vertical="center"/>
      <protection locked="0"/>
    </xf>
    <xf numFmtId="178" fontId="21" fillId="3" borderId="16" xfId="0" applyNumberFormat="1" applyFont="1" applyFill="1" applyBorder="1" applyAlignment="1" applyProtection="1">
      <alignment horizontal="center" vertical="center"/>
      <protection locked="0"/>
    </xf>
    <xf numFmtId="178" fontId="21" fillId="3" borderId="26" xfId="0" applyNumberFormat="1" applyFont="1" applyFill="1" applyBorder="1" applyAlignment="1" applyProtection="1">
      <alignment horizontal="center" vertical="center"/>
      <protection locked="0"/>
    </xf>
    <xf numFmtId="178" fontId="21" fillId="3" borderId="19" xfId="0" applyNumberFormat="1" applyFont="1" applyFill="1" applyBorder="1" applyAlignment="1" applyProtection="1">
      <alignment horizontal="center" vertical="center"/>
      <protection locked="0"/>
    </xf>
    <xf numFmtId="0" fontId="28" fillId="0" borderId="0" xfId="0" applyFont="1" applyFill="1" applyBorder="1" applyAlignment="1">
      <alignment horizontal="left" vertical="center" shrinkToFit="1"/>
    </xf>
    <xf numFmtId="0" fontId="26" fillId="0" borderId="51" xfId="0" applyFont="1" applyFill="1" applyBorder="1" applyAlignment="1">
      <alignment horizontal="center" vertical="center"/>
    </xf>
    <xf numFmtId="38" fontId="21" fillId="3" borderId="5" xfId="2" applyFont="1" applyFill="1" applyBorder="1" applyAlignment="1" applyProtection="1">
      <alignment horizontal="center" vertical="center"/>
      <protection locked="0"/>
    </xf>
    <xf numFmtId="38" fontId="21" fillId="3" borderId="35" xfId="2" applyFont="1" applyFill="1" applyBorder="1" applyAlignment="1" applyProtection="1">
      <alignment horizontal="center" vertical="center"/>
      <protection locked="0"/>
    </xf>
    <xf numFmtId="38" fontId="21" fillId="3" borderId="6" xfId="2" applyFont="1" applyFill="1" applyBorder="1" applyAlignment="1" applyProtection="1">
      <alignment horizontal="center" vertical="center"/>
      <protection locked="0"/>
    </xf>
    <xf numFmtId="38" fontId="21" fillId="3" borderId="37" xfId="2" applyFont="1" applyFill="1" applyBorder="1" applyAlignment="1" applyProtection="1">
      <alignment horizontal="center" vertical="center"/>
      <protection locked="0"/>
    </xf>
    <xf numFmtId="179" fontId="21" fillId="3" borderId="49" xfId="0" applyNumberFormat="1" applyFont="1" applyFill="1" applyBorder="1" applyAlignment="1" applyProtection="1">
      <alignment horizontal="center" vertical="center"/>
      <protection locked="0"/>
    </xf>
    <xf numFmtId="179" fontId="21" fillId="3" borderId="47" xfId="0" applyNumberFormat="1" applyFont="1" applyFill="1" applyBorder="1" applyAlignment="1" applyProtection="1">
      <alignment horizontal="center" vertical="center"/>
      <protection locked="0"/>
    </xf>
    <xf numFmtId="179" fontId="21" fillId="3" borderId="48" xfId="0" applyNumberFormat="1" applyFont="1" applyFill="1" applyBorder="1" applyAlignment="1" applyProtection="1">
      <alignment horizontal="center" vertical="center"/>
      <protection locked="0"/>
    </xf>
    <xf numFmtId="179" fontId="21" fillId="3" borderId="44" xfId="0" applyNumberFormat="1" applyFont="1" applyFill="1" applyBorder="1" applyAlignment="1" applyProtection="1">
      <alignment horizontal="center" vertical="center"/>
      <protection locked="0"/>
    </xf>
    <xf numFmtId="179" fontId="21" fillId="3" borderId="45" xfId="0" applyNumberFormat="1" applyFont="1" applyFill="1" applyBorder="1" applyAlignment="1" applyProtection="1">
      <alignment horizontal="center" vertical="center"/>
      <protection locked="0"/>
    </xf>
    <xf numFmtId="179" fontId="21" fillId="3" borderId="46" xfId="0" applyNumberFormat="1" applyFont="1" applyFill="1" applyBorder="1" applyAlignment="1" applyProtection="1">
      <alignment horizontal="center" vertical="center"/>
      <protection locked="0"/>
    </xf>
    <xf numFmtId="0" fontId="2" fillId="0" borderId="0" xfId="0" applyFont="1" applyFill="1" applyBorder="1">
      <alignment vertical="center"/>
    </xf>
    <xf numFmtId="0" fontId="21" fillId="3" borderId="13"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21" fillId="3" borderId="26" xfId="0" applyFont="1" applyFill="1" applyBorder="1" applyAlignment="1" applyProtection="1">
      <alignment horizontal="center" vertical="center"/>
      <protection locked="0"/>
    </xf>
    <xf numFmtId="0" fontId="21" fillId="3" borderId="19"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21" fillId="3" borderId="25" xfId="0" applyFont="1" applyFill="1" applyBorder="1" applyAlignment="1" applyProtection="1">
      <alignment horizontal="center" vertical="center"/>
      <protection locked="0"/>
    </xf>
    <xf numFmtId="0" fontId="21" fillId="3" borderId="18" xfId="0" applyFont="1" applyFill="1" applyBorder="1" applyAlignment="1" applyProtection="1">
      <alignment horizontal="center" vertical="center"/>
      <protection locked="0"/>
    </xf>
  </cellXfs>
  <cellStyles count="3">
    <cellStyle name="桁区切り" xfId="2" builtinId="6"/>
    <cellStyle name="通貨" xfId="1" builtinId="7"/>
    <cellStyle name="標準" xfId="0" builtinId="0"/>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95250</xdr:colOff>
      <xdr:row>0</xdr:row>
      <xdr:rowOff>171450</xdr:rowOff>
    </xdr:from>
    <xdr:to>
      <xdr:col>26</xdr:col>
      <xdr:colOff>304800</xdr:colOff>
      <xdr:row>3</xdr:row>
      <xdr:rowOff>9525</xdr:rowOff>
    </xdr:to>
    <xdr:sp macro="" textlink="">
      <xdr:nvSpPr>
        <xdr:cNvPr id="2" name="テキスト ボックス 1">
          <a:extLst>
            <a:ext uri="{FF2B5EF4-FFF2-40B4-BE49-F238E27FC236}">
              <a16:creationId xmlns:a16="http://schemas.microsoft.com/office/drawing/2014/main" id="{E2F15468-DE5E-7E7C-6307-587868194F35}"/>
            </a:ext>
          </a:extLst>
        </xdr:cNvPr>
        <xdr:cNvSpPr txBox="1"/>
      </xdr:nvSpPr>
      <xdr:spPr>
        <a:xfrm>
          <a:off x="7324725" y="171450"/>
          <a:ext cx="1152525" cy="552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121227</xdr:colOff>
      <xdr:row>0</xdr:row>
      <xdr:rowOff>181841</xdr:rowOff>
    </xdr:from>
    <xdr:to>
      <xdr:col>27</xdr:col>
      <xdr:colOff>26843</xdr:colOff>
      <xdr:row>3</xdr:row>
      <xdr:rowOff>6927</xdr:rowOff>
    </xdr:to>
    <xdr:sp macro="" textlink="">
      <xdr:nvSpPr>
        <xdr:cNvPr id="2" name="テキスト ボックス 1">
          <a:extLst>
            <a:ext uri="{FF2B5EF4-FFF2-40B4-BE49-F238E27FC236}">
              <a16:creationId xmlns:a16="http://schemas.microsoft.com/office/drawing/2014/main" id="{0D55CA5E-8B12-467D-982F-54EAE72D1E10}"/>
            </a:ext>
          </a:extLst>
        </xdr:cNvPr>
        <xdr:cNvSpPr txBox="1"/>
      </xdr:nvSpPr>
      <xdr:spPr>
        <a:xfrm>
          <a:off x="7290954" y="181841"/>
          <a:ext cx="1152525" cy="552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Y77"/>
  <sheetViews>
    <sheetView tabSelected="1" view="pageBreakPreview" topLeftCell="A4" zoomScaleSheetLayoutView="100" workbookViewId="0">
      <selection activeCell="P12" sqref="P12:AA13"/>
    </sheetView>
  </sheetViews>
  <sheetFormatPr defaultRowHeight="18.75"/>
  <cols>
    <col min="1" max="4" width="4.125" style="1" customWidth="1"/>
    <col min="5" max="5" width="4.125" style="2" customWidth="1"/>
    <col min="6" max="27" width="4.125" style="1" customWidth="1"/>
    <col min="28" max="28" width="4.125" customWidth="1"/>
    <col min="29" max="125" width="3.625" customWidth="1"/>
  </cols>
  <sheetData>
    <row r="1" spans="1:50">
      <c r="A1" s="21" t="s">
        <v>39</v>
      </c>
      <c r="B1" s="21"/>
      <c r="C1" s="21"/>
      <c r="D1" s="21"/>
      <c r="E1" s="22"/>
      <c r="F1" s="21"/>
      <c r="G1" s="21"/>
      <c r="H1" s="21"/>
      <c r="I1" s="21"/>
      <c r="J1" s="21"/>
      <c r="K1" s="21"/>
      <c r="L1" s="21"/>
      <c r="M1" s="21"/>
      <c r="N1" s="21"/>
      <c r="O1" s="21"/>
      <c r="P1" s="21"/>
      <c r="Q1" s="21"/>
      <c r="R1" s="21"/>
      <c r="S1" s="21"/>
      <c r="T1" s="21"/>
      <c r="U1" s="21"/>
      <c r="V1" s="21"/>
      <c r="W1" s="21"/>
      <c r="X1" s="21"/>
      <c r="Y1" s="21"/>
      <c r="Z1" s="21"/>
      <c r="AA1" s="21"/>
      <c r="AB1" s="23"/>
    </row>
    <row r="2" spans="1:50" ht="18.75" customHeight="1">
      <c r="A2" s="168" t="s">
        <v>48</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23"/>
    </row>
    <row r="3" spans="1:50" ht="18.75" customHeight="1">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23"/>
    </row>
    <row r="4" spans="1:50" ht="19.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3"/>
    </row>
    <row r="5" spans="1:50" ht="19.5">
      <c r="A5" s="21"/>
      <c r="B5" s="24"/>
      <c r="C5" s="24"/>
      <c r="D5" s="24"/>
      <c r="E5" s="24"/>
      <c r="F5" s="24"/>
      <c r="G5" s="24"/>
      <c r="H5" s="24"/>
      <c r="I5" s="24"/>
      <c r="J5" s="24"/>
      <c r="K5" s="24"/>
      <c r="L5" s="24"/>
      <c r="M5" s="24"/>
      <c r="N5" s="24"/>
      <c r="O5" s="24"/>
      <c r="P5" s="24"/>
      <c r="Q5" s="24"/>
      <c r="R5" s="24"/>
      <c r="S5" s="24"/>
      <c r="T5" s="180" t="s">
        <v>4</v>
      </c>
      <c r="U5" s="180"/>
      <c r="V5" s="86"/>
      <c r="W5" s="24" t="s">
        <v>12</v>
      </c>
      <c r="X5" s="86"/>
      <c r="Y5" s="24" t="s">
        <v>6</v>
      </c>
      <c r="Z5" s="86"/>
      <c r="AA5" s="24" t="s">
        <v>2</v>
      </c>
      <c r="AB5" s="23"/>
    </row>
    <row r="6" spans="1:50" ht="19.5">
      <c r="A6" s="25" t="s">
        <v>14</v>
      </c>
      <c r="B6" s="24"/>
      <c r="C6" s="24"/>
      <c r="D6" s="24"/>
      <c r="E6" s="24"/>
      <c r="F6" s="24"/>
      <c r="G6" s="24"/>
      <c r="H6" s="24"/>
      <c r="I6" s="24"/>
      <c r="J6" s="24"/>
      <c r="K6" s="24"/>
      <c r="L6" s="24"/>
      <c r="M6" s="24"/>
      <c r="N6" s="24"/>
      <c r="O6" s="24"/>
      <c r="P6" s="24"/>
      <c r="Q6" s="24"/>
      <c r="R6" s="24"/>
      <c r="S6" s="24"/>
      <c r="T6" s="24"/>
      <c r="U6" s="24"/>
      <c r="V6" s="24"/>
      <c r="W6" s="24"/>
      <c r="X6" s="24"/>
      <c r="Y6" s="24"/>
      <c r="Z6" s="24"/>
      <c r="AA6" s="24"/>
      <c r="AB6" s="23"/>
    </row>
    <row r="7" spans="1:50" ht="19.5">
      <c r="A7" s="25" t="s">
        <v>3</v>
      </c>
      <c r="B7" s="24"/>
      <c r="C7" s="24"/>
      <c r="D7" s="24"/>
      <c r="E7" s="24"/>
      <c r="F7" s="24"/>
      <c r="G7" s="24"/>
      <c r="H7" s="24"/>
      <c r="I7" s="24"/>
      <c r="J7" s="24"/>
      <c r="K7" s="24"/>
      <c r="L7" s="24"/>
      <c r="M7" s="24"/>
      <c r="N7" s="24"/>
      <c r="O7" s="24"/>
      <c r="P7" s="24"/>
      <c r="Q7" s="24"/>
      <c r="R7" s="24"/>
      <c r="S7" s="24"/>
      <c r="T7" s="24"/>
      <c r="U7" s="24"/>
      <c r="V7" s="24"/>
      <c r="W7" s="24"/>
      <c r="X7" s="24"/>
      <c r="Y7" s="24"/>
      <c r="Z7" s="24"/>
      <c r="AA7" s="24"/>
      <c r="AB7" s="23"/>
    </row>
    <row r="8" spans="1:50" ht="19.5">
      <c r="A8" s="24"/>
      <c r="B8" s="24"/>
      <c r="C8" s="24"/>
      <c r="D8" s="24"/>
      <c r="E8" s="24"/>
      <c r="F8" s="24"/>
      <c r="G8" s="24"/>
      <c r="H8" s="24"/>
      <c r="I8" s="24"/>
      <c r="J8" s="24"/>
      <c r="K8" s="24"/>
      <c r="L8" s="24"/>
      <c r="M8" s="24"/>
      <c r="N8" s="25" t="s">
        <v>15</v>
      </c>
      <c r="O8" s="24"/>
      <c r="P8" s="24"/>
      <c r="Q8" s="24"/>
      <c r="R8" s="24"/>
      <c r="S8" s="24"/>
      <c r="T8" s="24"/>
      <c r="U8" s="24"/>
      <c r="V8" s="24"/>
      <c r="W8" s="24"/>
      <c r="X8" s="24"/>
      <c r="Y8" s="24"/>
      <c r="Z8" s="24"/>
      <c r="AA8" s="24"/>
      <c r="AB8" s="23"/>
    </row>
    <row r="9" spans="1:50" ht="19.5">
      <c r="A9" s="24"/>
      <c r="B9" s="24"/>
      <c r="C9" s="24"/>
      <c r="D9" s="24"/>
      <c r="E9" s="24"/>
      <c r="F9" s="24"/>
      <c r="G9" s="24"/>
      <c r="H9" s="24"/>
      <c r="I9" s="24"/>
      <c r="J9" s="24"/>
      <c r="K9" s="24"/>
      <c r="L9" s="24"/>
      <c r="M9" s="24"/>
      <c r="N9" s="169" t="s">
        <v>0</v>
      </c>
      <c r="O9" s="170"/>
      <c r="P9" s="181" t="s">
        <v>9</v>
      </c>
      <c r="Q9" s="182"/>
      <c r="R9" s="183"/>
      <c r="S9" s="183"/>
      <c r="T9" s="183"/>
      <c r="U9" s="183"/>
      <c r="V9" s="183"/>
      <c r="W9" s="183"/>
      <c r="X9" s="183"/>
      <c r="Y9" s="183"/>
      <c r="Z9" s="183"/>
      <c r="AA9" s="184"/>
      <c r="AB9" s="23"/>
      <c r="AX9" s="5" t="s">
        <v>21</v>
      </c>
    </row>
    <row r="10" spans="1:50" ht="50.25" customHeight="1">
      <c r="A10" s="24"/>
      <c r="B10" s="24"/>
      <c r="C10" s="24"/>
      <c r="D10" s="24"/>
      <c r="E10" s="24"/>
      <c r="F10" s="24"/>
      <c r="G10" s="24"/>
      <c r="H10" s="24"/>
      <c r="I10" s="24"/>
      <c r="J10" s="24"/>
      <c r="K10" s="24"/>
      <c r="L10" s="24"/>
      <c r="M10" s="24"/>
      <c r="N10" s="171"/>
      <c r="O10" s="172"/>
      <c r="P10" s="185" t="s">
        <v>8</v>
      </c>
      <c r="Q10" s="186"/>
      <c r="R10" s="187"/>
      <c r="S10" s="187"/>
      <c r="T10" s="187"/>
      <c r="U10" s="187"/>
      <c r="V10" s="187"/>
      <c r="W10" s="187"/>
      <c r="X10" s="187"/>
      <c r="Y10" s="187"/>
      <c r="Z10" s="187"/>
      <c r="AA10" s="188"/>
      <c r="AB10" s="23"/>
    </row>
    <row r="11" spans="1:50" ht="25.5" customHeight="1">
      <c r="A11" s="24"/>
      <c r="B11" s="24"/>
      <c r="C11" s="24"/>
      <c r="D11" s="24"/>
      <c r="E11" s="24"/>
      <c r="F11" s="24"/>
      <c r="G11" s="24"/>
      <c r="H11" s="24"/>
      <c r="I11" s="24"/>
      <c r="J11" s="24"/>
      <c r="K11" s="24"/>
      <c r="L11" s="24"/>
      <c r="M11" s="24"/>
      <c r="N11" s="93" t="s">
        <v>17</v>
      </c>
      <c r="O11" s="94"/>
      <c r="P11" s="95"/>
      <c r="Q11" s="96"/>
      <c r="R11" s="96"/>
      <c r="S11" s="96"/>
      <c r="T11" s="96"/>
      <c r="U11" s="96"/>
      <c r="V11" s="96"/>
      <c r="W11" s="96"/>
      <c r="X11" s="96"/>
      <c r="Y11" s="96"/>
      <c r="Z11" s="96"/>
      <c r="AA11" s="97"/>
      <c r="AB11" s="23"/>
    </row>
    <row r="12" spans="1:50" ht="19.5">
      <c r="A12" s="24"/>
      <c r="B12" s="24"/>
      <c r="C12" s="24"/>
      <c r="D12" s="24"/>
      <c r="E12" s="24"/>
      <c r="F12" s="24"/>
      <c r="G12" s="24"/>
      <c r="H12" s="24"/>
      <c r="I12" s="24"/>
      <c r="J12" s="24"/>
      <c r="K12" s="24"/>
      <c r="L12" s="24"/>
      <c r="M12" s="24"/>
      <c r="N12" s="173" t="s">
        <v>40</v>
      </c>
      <c r="O12" s="170"/>
      <c r="P12" s="174"/>
      <c r="Q12" s="175"/>
      <c r="R12" s="175"/>
      <c r="S12" s="175"/>
      <c r="T12" s="175"/>
      <c r="U12" s="175"/>
      <c r="V12" s="175"/>
      <c r="W12" s="175"/>
      <c r="X12" s="175"/>
      <c r="Y12" s="175"/>
      <c r="Z12" s="175"/>
      <c r="AA12" s="176"/>
      <c r="AB12" s="23"/>
    </row>
    <row r="13" spans="1:50">
      <c r="A13" s="21"/>
      <c r="B13" s="21"/>
      <c r="C13" s="21"/>
      <c r="D13" s="21"/>
      <c r="E13" s="22"/>
      <c r="F13" s="21"/>
      <c r="G13" s="21"/>
      <c r="H13" s="21"/>
      <c r="I13" s="21"/>
      <c r="J13" s="21"/>
      <c r="K13" s="21"/>
      <c r="L13" s="21"/>
      <c r="M13" s="21"/>
      <c r="N13" s="171"/>
      <c r="O13" s="172"/>
      <c r="P13" s="177"/>
      <c r="Q13" s="178"/>
      <c r="R13" s="178"/>
      <c r="S13" s="178"/>
      <c r="T13" s="178"/>
      <c r="U13" s="178"/>
      <c r="V13" s="178"/>
      <c r="W13" s="178"/>
      <c r="X13" s="178"/>
      <c r="Y13" s="178"/>
      <c r="Z13" s="178"/>
      <c r="AA13" s="179"/>
      <c r="AB13" s="23"/>
    </row>
    <row r="14" spans="1:50" ht="11.25" customHeight="1">
      <c r="A14" s="21"/>
      <c r="B14" s="21"/>
      <c r="C14" s="21"/>
      <c r="D14" s="21"/>
      <c r="E14" s="22"/>
      <c r="F14" s="21"/>
      <c r="G14" s="21"/>
      <c r="H14" s="21"/>
      <c r="I14" s="21"/>
      <c r="J14" s="21"/>
      <c r="K14" s="21"/>
      <c r="L14" s="21"/>
      <c r="M14" s="21"/>
      <c r="N14" s="21"/>
      <c r="O14" s="21"/>
      <c r="P14" s="21"/>
      <c r="Q14" s="21"/>
      <c r="R14" s="21"/>
      <c r="S14" s="21"/>
      <c r="T14" s="21"/>
      <c r="U14" s="21"/>
      <c r="V14" s="21"/>
      <c r="W14" s="21"/>
      <c r="X14" s="21"/>
      <c r="Y14" s="21"/>
      <c r="Z14" s="21"/>
      <c r="AA14" s="21"/>
      <c r="AB14" s="23"/>
    </row>
    <row r="15" spans="1:50" ht="18.75" customHeight="1">
      <c r="A15" s="21"/>
      <c r="B15" s="21"/>
      <c r="C15" s="21"/>
      <c r="D15" s="21"/>
      <c r="E15" s="22"/>
      <c r="F15" s="21"/>
      <c r="G15" s="21"/>
      <c r="H15" s="21"/>
      <c r="I15" s="21"/>
      <c r="J15" s="21"/>
      <c r="K15" s="21"/>
      <c r="L15" s="21"/>
      <c r="M15" s="21"/>
      <c r="N15" s="151"/>
      <c r="O15" s="152"/>
      <c r="P15" s="26" t="s">
        <v>18</v>
      </c>
      <c r="Q15" s="21"/>
      <c r="R15" s="21"/>
      <c r="S15" s="21"/>
      <c r="T15" s="151"/>
      <c r="U15" s="152"/>
      <c r="V15" s="26" t="s">
        <v>20</v>
      </c>
      <c r="W15" s="21"/>
      <c r="X15" s="21"/>
      <c r="Y15" s="21"/>
      <c r="Z15" s="21"/>
      <c r="AA15" s="21"/>
      <c r="AB15" s="23"/>
    </row>
    <row r="16" spans="1:50">
      <c r="A16" s="21"/>
      <c r="B16" s="21"/>
      <c r="C16" s="21"/>
      <c r="D16" s="21"/>
      <c r="E16" s="22"/>
      <c r="F16" s="21"/>
      <c r="G16" s="21"/>
      <c r="H16" s="21"/>
      <c r="I16" s="21"/>
      <c r="J16" s="21"/>
      <c r="K16" s="21"/>
      <c r="L16" s="21"/>
      <c r="M16" s="21"/>
      <c r="N16" s="21" t="s">
        <v>22</v>
      </c>
      <c r="O16" s="21"/>
      <c r="P16" s="21"/>
      <c r="Q16" s="21"/>
      <c r="R16" s="21"/>
      <c r="S16" s="21"/>
      <c r="T16" s="21"/>
      <c r="U16" s="21"/>
      <c r="V16" s="21"/>
      <c r="W16" s="21"/>
      <c r="X16" s="21"/>
      <c r="Y16" s="21"/>
      <c r="Z16" s="21"/>
      <c r="AA16" s="21"/>
      <c r="AB16" s="23"/>
    </row>
    <row r="17" spans="1:51" ht="9.75" customHeight="1">
      <c r="A17" s="21"/>
      <c r="B17" s="21"/>
      <c r="C17" s="21"/>
      <c r="D17" s="21"/>
      <c r="E17" s="22"/>
      <c r="F17" s="21"/>
      <c r="G17" s="21"/>
      <c r="H17" s="21"/>
      <c r="I17" s="21"/>
      <c r="J17" s="21"/>
      <c r="K17" s="21"/>
      <c r="L17" s="21"/>
      <c r="M17" s="21"/>
      <c r="N17" s="21"/>
      <c r="O17" s="21"/>
      <c r="P17" s="21"/>
      <c r="Q17" s="21"/>
      <c r="R17" s="21"/>
      <c r="S17" s="21"/>
      <c r="T17" s="21"/>
      <c r="U17" s="21"/>
      <c r="V17" s="21"/>
      <c r="W17" s="21"/>
      <c r="X17" s="21"/>
      <c r="Y17" s="21"/>
      <c r="Z17" s="21"/>
      <c r="AA17" s="21"/>
      <c r="AB17" s="23"/>
    </row>
    <row r="18" spans="1:51">
      <c r="A18" s="21"/>
      <c r="B18" s="21"/>
      <c r="C18" s="21"/>
      <c r="D18" s="21"/>
      <c r="E18" s="22"/>
      <c r="F18" s="21"/>
      <c r="G18" s="21"/>
      <c r="H18" s="21"/>
      <c r="I18" s="21"/>
      <c r="J18" s="21"/>
      <c r="K18" s="21"/>
      <c r="L18" s="21"/>
      <c r="M18" s="21"/>
      <c r="N18" s="21" t="s">
        <v>24</v>
      </c>
      <c r="O18" s="21"/>
      <c r="P18" s="21"/>
      <c r="Q18" s="21"/>
      <c r="R18" s="21"/>
      <c r="S18" s="21"/>
      <c r="T18" s="21"/>
      <c r="U18" s="21"/>
      <c r="V18" s="21"/>
      <c r="W18" s="21"/>
      <c r="X18" s="21"/>
      <c r="Y18" s="21"/>
      <c r="Z18" s="21"/>
      <c r="AA18" s="21"/>
      <c r="AB18" s="23"/>
    </row>
    <row r="19" spans="1:51" ht="19.5">
      <c r="A19" s="21"/>
      <c r="B19" s="21"/>
      <c r="C19" s="21"/>
      <c r="D19" s="21"/>
      <c r="E19" s="22"/>
      <c r="F19" s="21"/>
      <c r="G19" s="21"/>
      <c r="H19" s="21"/>
      <c r="I19" s="21"/>
      <c r="J19" s="21"/>
      <c r="K19" s="21"/>
      <c r="L19" s="21"/>
      <c r="M19" s="21"/>
      <c r="N19" s="173" t="s">
        <v>23</v>
      </c>
      <c r="O19" s="170"/>
      <c r="P19" s="181" t="s">
        <v>9</v>
      </c>
      <c r="Q19" s="182"/>
      <c r="R19" s="183"/>
      <c r="S19" s="183"/>
      <c r="T19" s="183"/>
      <c r="U19" s="183"/>
      <c r="V19" s="183"/>
      <c r="W19" s="183"/>
      <c r="X19" s="183"/>
      <c r="Y19" s="183"/>
      <c r="Z19" s="183"/>
      <c r="AA19" s="184"/>
      <c r="AB19" s="23"/>
    </row>
    <row r="20" spans="1:51" ht="50.25" customHeight="1">
      <c r="A20" s="21"/>
      <c r="B20" s="21"/>
      <c r="C20" s="21"/>
      <c r="D20" s="21"/>
      <c r="E20" s="22"/>
      <c r="F20" s="21"/>
      <c r="G20" s="21"/>
      <c r="H20" s="21"/>
      <c r="I20" s="21"/>
      <c r="J20" s="21"/>
      <c r="K20" s="21"/>
      <c r="L20" s="21"/>
      <c r="M20" s="21"/>
      <c r="N20" s="171"/>
      <c r="O20" s="172"/>
      <c r="P20" s="189" t="s">
        <v>8</v>
      </c>
      <c r="Q20" s="190"/>
      <c r="R20" s="187"/>
      <c r="S20" s="187"/>
      <c r="T20" s="187"/>
      <c r="U20" s="187"/>
      <c r="V20" s="187"/>
      <c r="W20" s="187"/>
      <c r="X20" s="187"/>
      <c r="Y20" s="187"/>
      <c r="Z20" s="187"/>
      <c r="AA20" s="188"/>
      <c r="AB20" s="23"/>
    </row>
    <row r="21" spans="1:51" ht="19.5">
      <c r="A21" s="21"/>
      <c r="B21" s="21"/>
      <c r="C21" s="21"/>
      <c r="D21" s="21"/>
      <c r="E21" s="22"/>
      <c r="F21" s="21"/>
      <c r="G21" s="21"/>
      <c r="H21" s="21"/>
      <c r="I21" s="21"/>
      <c r="J21" s="21"/>
      <c r="K21" s="21"/>
      <c r="L21" s="21"/>
      <c r="M21" s="21"/>
      <c r="N21" s="93" t="s">
        <v>17</v>
      </c>
      <c r="O21" s="94"/>
      <c r="P21" s="95"/>
      <c r="Q21" s="96"/>
      <c r="R21" s="96"/>
      <c r="S21" s="96"/>
      <c r="T21" s="96"/>
      <c r="U21" s="96"/>
      <c r="V21" s="96"/>
      <c r="W21" s="96"/>
      <c r="X21" s="96"/>
      <c r="Y21" s="96"/>
      <c r="Z21" s="96"/>
      <c r="AA21" s="97"/>
      <c r="AB21" s="23"/>
    </row>
    <row r="22" spans="1:51" ht="19.5">
      <c r="A22" s="21"/>
      <c r="B22" s="21"/>
      <c r="C22" s="21"/>
      <c r="D22" s="21"/>
      <c r="E22" s="22"/>
      <c r="F22" s="21"/>
      <c r="G22" s="21"/>
      <c r="H22" s="21"/>
      <c r="I22" s="21"/>
      <c r="J22" s="21"/>
      <c r="K22" s="21"/>
      <c r="L22" s="21"/>
      <c r="M22" s="21"/>
      <c r="N22" s="93" t="s">
        <v>25</v>
      </c>
      <c r="O22" s="94"/>
      <c r="P22" s="95"/>
      <c r="Q22" s="96"/>
      <c r="R22" s="96"/>
      <c r="S22" s="96"/>
      <c r="T22" s="96"/>
      <c r="U22" s="96"/>
      <c r="V22" s="96"/>
      <c r="W22" s="96"/>
      <c r="X22" s="96"/>
      <c r="Y22" s="96"/>
      <c r="Z22" s="96"/>
      <c r="AA22" s="97"/>
      <c r="AB22" s="23"/>
    </row>
    <row r="23" spans="1:51" ht="19.5">
      <c r="A23" s="21"/>
      <c r="B23" s="21"/>
      <c r="C23" s="21"/>
      <c r="D23" s="21"/>
      <c r="E23" s="22"/>
      <c r="F23" s="21"/>
      <c r="G23" s="21"/>
      <c r="H23" s="21"/>
      <c r="I23" s="21"/>
      <c r="J23" s="21"/>
      <c r="K23" s="21"/>
      <c r="L23" s="21"/>
      <c r="M23" s="21"/>
      <c r="N23" s="93" t="s">
        <v>19</v>
      </c>
      <c r="O23" s="94"/>
      <c r="P23" s="95"/>
      <c r="Q23" s="96"/>
      <c r="R23" s="96"/>
      <c r="S23" s="96"/>
      <c r="T23" s="96"/>
      <c r="U23" s="96"/>
      <c r="V23" s="96"/>
      <c r="W23" s="96"/>
      <c r="X23" s="96"/>
      <c r="Y23" s="96"/>
      <c r="Z23" s="96"/>
      <c r="AA23" s="97"/>
      <c r="AB23" s="23"/>
      <c r="AE23" s="6"/>
      <c r="AF23" s="6"/>
      <c r="AG23" s="6"/>
      <c r="AH23" s="6"/>
      <c r="AI23" s="6"/>
      <c r="AJ23" s="6"/>
      <c r="AK23" s="6"/>
      <c r="AL23" s="6"/>
      <c r="AM23" s="6"/>
      <c r="AN23" s="6"/>
      <c r="AO23" s="6"/>
      <c r="AP23" s="6"/>
      <c r="AQ23" s="6"/>
      <c r="AR23" s="6"/>
      <c r="AS23" s="6"/>
      <c r="AT23" s="6"/>
      <c r="AU23" s="6"/>
      <c r="AV23" s="6"/>
      <c r="AW23" s="6"/>
      <c r="AX23" s="6"/>
      <c r="AY23" s="6"/>
    </row>
    <row r="24" spans="1:51" ht="19.5">
      <c r="A24" s="21"/>
      <c r="B24" s="21"/>
      <c r="C24" s="21"/>
      <c r="D24" s="21"/>
      <c r="E24" s="22"/>
      <c r="F24" s="21"/>
      <c r="G24" s="21"/>
      <c r="H24" s="21"/>
      <c r="I24" s="21"/>
      <c r="J24" s="21"/>
      <c r="K24" s="21"/>
      <c r="L24" s="21"/>
      <c r="M24" s="21"/>
      <c r="N24" s="93" t="s">
        <v>27</v>
      </c>
      <c r="O24" s="94"/>
      <c r="P24" s="95"/>
      <c r="Q24" s="96"/>
      <c r="R24" s="96"/>
      <c r="S24" s="96"/>
      <c r="T24" s="96"/>
      <c r="U24" s="96"/>
      <c r="V24" s="96"/>
      <c r="W24" s="96"/>
      <c r="X24" s="96"/>
      <c r="Y24" s="96"/>
      <c r="Z24" s="96"/>
      <c r="AA24" s="97"/>
      <c r="AB24" s="23"/>
      <c r="AE24" s="6"/>
      <c r="AF24" s="7"/>
      <c r="AG24" s="7"/>
      <c r="AH24" s="137"/>
      <c r="AI24" s="137"/>
      <c r="AJ24" s="137"/>
      <c r="AK24" s="137"/>
      <c r="AL24" s="137"/>
      <c r="AM24" s="137"/>
      <c r="AN24" s="6"/>
      <c r="AO24" s="6"/>
      <c r="AP24" s="6"/>
      <c r="AQ24" s="6"/>
      <c r="AR24" s="6"/>
      <c r="AS24" s="6"/>
      <c r="AT24" s="6"/>
      <c r="AU24" s="6"/>
      <c r="AV24" s="6"/>
      <c r="AW24" s="6"/>
      <c r="AX24" s="6"/>
      <c r="AY24" s="6"/>
    </row>
    <row r="25" spans="1:51">
      <c r="A25" s="21"/>
      <c r="B25" s="21"/>
      <c r="C25" s="21"/>
      <c r="D25" s="21"/>
      <c r="E25" s="22"/>
      <c r="F25" s="21"/>
      <c r="G25" s="21"/>
      <c r="H25" s="21"/>
      <c r="I25" s="21"/>
      <c r="J25" s="21"/>
      <c r="K25" s="21"/>
      <c r="L25" s="21"/>
      <c r="M25" s="21"/>
      <c r="N25" s="21"/>
      <c r="O25" s="21"/>
      <c r="P25" s="21"/>
      <c r="Q25" s="21"/>
      <c r="R25" s="21"/>
      <c r="S25" s="21"/>
      <c r="T25" s="21"/>
      <c r="U25" s="21"/>
      <c r="V25" s="21"/>
      <c r="W25" s="21"/>
      <c r="X25" s="21"/>
      <c r="Y25" s="21"/>
      <c r="Z25" s="21"/>
      <c r="AA25" s="21"/>
      <c r="AB25" s="23"/>
      <c r="AE25" s="6"/>
      <c r="AF25" s="12"/>
      <c r="AG25" s="8"/>
      <c r="AH25" s="13"/>
      <c r="AI25" s="8"/>
      <c r="AJ25" s="13"/>
      <c r="AK25" s="8"/>
      <c r="AL25" s="13"/>
      <c r="AM25" s="13"/>
      <c r="AN25" s="14"/>
      <c r="AO25" s="8"/>
      <c r="AP25" s="13"/>
      <c r="AQ25" s="8"/>
      <c r="AR25" s="13"/>
      <c r="AS25" s="8"/>
      <c r="AT25" s="13"/>
      <c r="AU25" s="6"/>
      <c r="AV25" s="6"/>
      <c r="AW25" s="6"/>
      <c r="AX25" s="6"/>
      <c r="AY25" s="6"/>
    </row>
    <row r="26" spans="1:51">
      <c r="A26" s="21"/>
      <c r="B26" s="21" t="s">
        <v>28</v>
      </c>
      <c r="C26" s="21"/>
      <c r="D26" s="21"/>
      <c r="E26" s="22"/>
      <c r="F26" s="11" t="s">
        <v>10</v>
      </c>
      <c r="G26" s="21"/>
      <c r="H26" s="21"/>
      <c r="I26" s="21"/>
      <c r="J26" s="21"/>
      <c r="K26" s="21"/>
      <c r="L26" s="21"/>
      <c r="M26" s="21"/>
      <c r="N26" s="21"/>
      <c r="O26" s="21"/>
      <c r="P26" s="21"/>
      <c r="Q26" s="21"/>
      <c r="R26" s="21"/>
      <c r="S26" s="21"/>
      <c r="T26" s="21"/>
      <c r="U26" s="21"/>
      <c r="V26" s="21"/>
      <c r="W26" s="21"/>
      <c r="X26" s="21"/>
      <c r="Y26" s="21"/>
      <c r="Z26" s="21"/>
      <c r="AA26" s="21"/>
      <c r="AB26" s="23"/>
      <c r="AE26" s="6"/>
      <c r="AF26" s="6"/>
      <c r="AG26" s="6"/>
      <c r="AH26" s="6"/>
      <c r="AI26" s="6"/>
      <c r="AJ26" s="6"/>
      <c r="AK26" s="6"/>
      <c r="AL26" s="6"/>
      <c r="AM26" s="6"/>
      <c r="AN26" s="6"/>
      <c r="AO26" s="6"/>
      <c r="AP26" s="6"/>
      <c r="AQ26" s="6"/>
      <c r="AR26" s="6"/>
      <c r="AS26" s="6"/>
      <c r="AT26" s="6"/>
      <c r="AU26" s="6"/>
      <c r="AV26" s="6"/>
      <c r="AW26" s="6"/>
      <c r="AX26" s="6"/>
      <c r="AY26" s="6"/>
    </row>
    <row r="27" spans="1:51" ht="21" customHeight="1">
      <c r="A27" s="21"/>
      <c r="B27" s="27" t="s">
        <v>1</v>
      </c>
      <c r="C27" s="28"/>
      <c r="D27" s="147"/>
      <c r="E27" s="148"/>
      <c r="F27" s="148"/>
      <c r="G27" s="148"/>
      <c r="H27" s="148"/>
      <c r="I27" s="148"/>
      <c r="J27" s="148"/>
      <c r="K27" s="148"/>
      <c r="L27" s="148"/>
      <c r="M27" s="149"/>
      <c r="N27" s="27" t="s">
        <v>13</v>
      </c>
      <c r="O27" s="28"/>
      <c r="P27" s="147"/>
      <c r="Q27" s="148"/>
      <c r="R27" s="148"/>
      <c r="S27" s="148"/>
      <c r="T27" s="148"/>
      <c r="U27" s="148"/>
      <c r="V27" s="148"/>
      <c r="W27" s="148"/>
      <c r="X27" s="148"/>
      <c r="Y27" s="149"/>
      <c r="Z27" s="21"/>
      <c r="AA27" s="21"/>
      <c r="AB27" s="23"/>
      <c r="AE27" s="6"/>
      <c r="AF27" s="6"/>
      <c r="AG27" s="6"/>
      <c r="AH27" s="6"/>
      <c r="AI27" s="6"/>
      <c r="AJ27" s="6"/>
      <c r="AK27" s="6"/>
      <c r="AL27" s="6"/>
      <c r="AM27" s="6"/>
      <c r="AN27" s="6"/>
      <c r="AO27" s="6"/>
      <c r="AP27" s="6"/>
      <c r="AQ27" s="6"/>
      <c r="AR27" s="6"/>
      <c r="AS27" s="6"/>
      <c r="AT27" s="6"/>
      <c r="AU27" s="6"/>
      <c r="AV27" s="6"/>
      <c r="AW27" s="6"/>
      <c r="AX27" s="6"/>
      <c r="AY27" s="6"/>
    </row>
    <row r="28" spans="1:51" ht="21" customHeight="1">
      <c r="A28" s="21"/>
      <c r="B28" s="27" t="s">
        <v>29</v>
      </c>
      <c r="C28" s="28"/>
      <c r="D28" s="147"/>
      <c r="E28" s="148"/>
      <c r="F28" s="148"/>
      <c r="G28" s="148"/>
      <c r="H28" s="148"/>
      <c r="I28" s="148"/>
      <c r="J28" s="148"/>
      <c r="K28" s="148"/>
      <c r="L28" s="148"/>
      <c r="M28" s="149"/>
      <c r="N28" s="27" t="s">
        <v>30</v>
      </c>
      <c r="O28" s="28"/>
      <c r="P28" s="147"/>
      <c r="Q28" s="148"/>
      <c r="R28" s="148"/>
      <c r="S28" s="148"/>
      <c r="T28" s="148"/>
      <c r="U28" s="148"/>
      <c r="V28" s="148"/>
      <c r="W28" s="148"/>
      <c r="X28" s="148"/>
      <c r="Y28" s="149"/>
      <c r="Z28" s="21"/>
      <c r="AA28" s="21"/>
      <c r="AB28" s="23"/>
      <c r="AE28" s="6"/>
      <c r="AF28" s="6"/>
      <c r="AG28" s="6"/>
      <c r="AH28" s="6"/>
      <c r="AI28" s="6"/>
      <c r="AJ28" s="6"/>
      <c r="AK28" s="15"/>
      <c r="AL28" s="6"/>
      <c r="AM28" s="6"/>
      <c r="AN28" s="6"/>
      <c r="AO28" s="6"/>
      <c r="AP28" s="6"/>
      <c r="AQ28" s="6"/>
      <c r="AR28" s="6"/>
      <c r="AS28" s="6"/>
      <c r="AT28" s="6"/>
      <c r="AU28" s="6"/>
      <c r="AV28" s="6"/>
      <c r="AW28" s="6"/>
      <c r="AX28" s="6"/>
      <c r="AY28" s="6"/>
    </row>
    <row r="29" spans="1:51" ht="18.75" customHeight="1">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3"/>
      <c r="AE29" s="6"/>
      <c r="AF29" s="6"/>
      <c r="AG29" s="6"/>
      <c r="AH29" s="6"/>
      <c r="AI29" s="6"/>
      <c r="AJ29" s="6"/>
      <c r="AK29" s="6"/>
      <c r="AL29" s="6"/>
      <c r="AM29" s="6"/>
      <c r="AN29" s="6"/>
      <c r="AO29" s="6"/>
      <c r="AP29" s="6"/>
      <c r="AQ29" s="6"/>
      <c r="AR29" s="6"/>
      <c r="AS29" s="6"/>
      <c r="AT29" s="6"/>
      <c r="AU29" s="6"/>
      <c r="AV29" s="6"/>
      <c r="AW29" s="6"/>
      <c r="AX29" s="6"/>
      <c r="AY29" s="6"/>
    </row>
    <row r="30" spans="1:51">
      <c r="A30" s="21"/>
      <c r="B30" s="21" t="s">
        <v>32</v>
      </c>
      <c r="C30" s="21"/>
      <c r="D30" s="21"/>
      <c r="E30" s="22"/>
      <c r="F30" s="21"/>
      <c r="G30" s="21"/>
      <c r="H30" s="21"/>
      <c r="I30" s="21"/>
      <c r="J30" s="21"/>
      <c r="K30" s="21"/>
      <c r="L30" s="21"/>
      <c r="M30" s="21"/>
      <c r="N30" s="21"/>
      <c r="O30" s="21"/>
      <c r="P30" s="21"/>
      <c r="Q30" s="21"/>
      <c r="R30" s="21"/>
      <c r="S30" s="21"/>
      <c r="T30" s="21"/>
      <c r="U30" s="21"/>
      <c r="V30" s="21"/>
      <c r="W30" s="21"/>
      <c r="X30" s="21"/>
      <c r="Y30" s="21"/>
      <c r="Z30" s="21"/>
      <c r="AA30" s="21"/>
      <c r="AB30" s="23"/>
    </row>
    <row r="31" spans="1:51" ht="21" customHeight="1">
      <c r="A31" s="21"/>
      <c r="B31" s="29" t="s">
        <v>4</v>
      </c>
      <c r="C31" s="87"/>
      <c r="D31" s="30" t="s">
        <v>12</v>
      </c>
      <c r="E31" s="87"/>
      <c r="F31" s="30" t="s">
        <v>6</v>
      </c>
      <c r="G31" s="87"/>
      <c r="H31" s="30" t="s">
        <v>2</v>
      </c>
      <c r="I31" s="30" t="s">
        <v>5</v>
      </c>
      <c r="J31" s="31" t="s">
        <v>4</v>
      </c>
      <c r="K31" s="87"/>
      <c r="L31" s="30" t="s">
        <v>12</v>
      </c>
      <c r="M31" s="87"/>
      <c r="N31" s="30" t="s">
        <v>6</v>
      </c>
      <c r="O31" s="87"/>
      <c r="P31" s="32" t="s">
        <v>33</v>
      </c>
      <c r="Q31" s="21"/>
      <c r="R31" s="10" t="s">
        <v>41</v>
      </c>
      <c r="S31" s="9"/>
      <c r="T31" s="21"/>
      <c r="U31" s="21"/>
      <c r="V31" s="21"/>
      <c r="W31" s="21"/>
      <c r="X31" s="21"/>
      <c r="Y31" s="21"/>
      <c r="Z31" s="21"/>
      <c r="AA31" s="21"/>
      <c r="AB31" s="23"/>
    </row>
    <row r="32" spans="1:51">
      <c r="A32" s="21"/>
      <c r="B32" s="21"/>
      <c r="C32" s="21"/>
      <c r="D32" s="21"/>
      <c r="E32" s="22"/>
      <c r="F32" s="21"/>
      <c r="G32" s="21"/>
      <c r="H32" s="21"/>
      <c r="I32" s="21"/>
      <c r="J32" s="21"/>
      <c r="K32" s="21"/>
      <c r="L32" s="21"/>
      <c r="M32" s="21"/>
      <c r="N32" s="21"/>
      <c r="O32" s="21"/>
      <c r="P32" s="21"/>
      <c r="Q32" s="21"/>
      <c r="R32" s="21"/>
      <c r="S32" s="21"/>
      <c r="T32" s="21"/>
      <c r="U32" s="21"/>
      <c r="V32" s="21"/>
      <c r="W32" s="21"/>
      <c r="X32" s="21"/>
      <c r="Y32" s="21"/>
      <c r="Z32" s="21"/>
      <c r="AA32" s="21"/>
      <c r="AB32" s="23"/>
      <c r="AL32" s="19"/>
    </row>
    <row r="33" spans="1:28">
      <c r="A33" s="21"/>
      <c r="B33" s="21" t="s">
        <v>43</v>
      </c>
      <c r="C33" s="21"/>
      <c r="D33" s="21"/>
      <c r="E33" s="22"/>
      <c r="F33" s="21"/>
      <c r="G33" s="21"/>
      <c r="H33" s="21"/>
      <c r="I33" s="21"/>
      <c r="J33" s="21"/>
      <c r="K33" s="21"/>
      <c r="L33" s="21"/>
      <c r="M33" s="21"/>
      <c r="N33" s="21"/>
      <c r="O33" s="21"/>
      <c r="P33" s="21"/>
      <c r="Q33" s="21"/>
      <c r="R33" s="21"/>
      <c r="S33" s="21"/>
      <c r="T33" s="21"/>
      <c r="U33" s="21"/>
      <c r="V33" s="21"/>
      <c r="W33" s="21"/>
      <c r="X33" s="21"/>
      <c r="Y33" s="21"/>
      <c r="Z33" s="21"/>
      <c r="AA33" s="21"/>
      <c r="AB33" s="23"/>
    </row>
    <row r="34" spans="1:28" s="3" customFormat="1">
      <c r="A34" s="21"/>
      <c r="B34" s="150" t="s">
        <v>90</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23"/>
    </row>
    <row r="35" spans="1:28" s="3" customFormat="1">
      <c r="A35" s="21"/>
      <c r="B35" s="82"/>
      <c r="C35" s="82" t="s">
        <v>94</v>
      </c>
      <c r="D35" s="82"/>
      <c r="E35" s="82"/>
      <c r="F35" s="82"/>
      <c r="G35" s="82"/>
      <c r="H35" s="82"/>
      <c r="I35" s="82"/>
      <c r="J35" s="82"/>
      <c r="K35" s="82"/>
      <c r="L35" s="82"/>
      <c r="M35" s="82"/>
      <c r="N35" s="82"/>
      <c r="O35" s="82"/>
      <c r="P35" s="82"/>
      <c r="Q35" s="82"/>
      <c r="R35" s="82"/>
      <c r="S35" s="82"/>
      <c r="T35" s="82"/>
      <c r="U35" s="82"/>
      <c r="V35" s="82"/>
      <c r="W35" s="82"/>
      <c r="X35" s="82"/>
      <c r="Y35" s="83"/>
      <c r="Z35" s="83"/>
      <c r="AA35" s="83"/>
      <c r="AB35" s="23"/>
    </row>
    <row r="36" spans="1:28" ht="19.5" thickBot="1">
      <c r="A36" s="21"/>
      <c r="B36" s="138"/>
      <c r="C36" s="138"/>
      <c r="D36" s="138"/>
      <c r="E36" s="138"/>
      <c r="F36" s="138"/>
      <c r="G36" s="138"/>
      <c r="H36" s="138"/>
      <c r="I36" s="139" t="s">
        <v>34</v>
      </c>
      <c r="J36" s="140"/>
      <c r="K36" s="141"/>
      <c r="L36" s="138" t="s">
        <v>35</v>
      </c>
      <c r="M36" s="138"/>
      <c r="N36" s="138"/>
      <c r="O36" s="138" t="s">
        <v>26</v>
      </c>
      <c r="P36" s="138"/>
      <c r="Q36" s="138"/>
      <c r="R36" s="138" t="s">
        <v>11</v>
      </c>
      <c r="S36" s="138"/>
      <c r="T36" s="138"/>
      <c r="U36" s="142" t="s">
        <v>36</v>
      </c>
      <c r="V36" s="142"/>
      <c r="W36" s="142"/>
      <c r="X36" s="143"/>
      <c r="Y36" s="144" t="s">
        <v>37</v>
      </c>
      <c r="Z36" s="145"/>
      <c r="AA36" s="145"/>
      <c r="AB36" s="146"/>
    </row>
    <row r="37" spans="1:28" ht="18.75" customHeight="1">
      <c r="A37" s="51"/>
      <c r="B37" s="135" t="s">
        <v>57</v>
      </c>
      <c r="C37" s="135"/>
      <c r="D37" s="135"/>
      <c r="E37" s="135"/>
      <c r="F37" s="135"/>
      <c r="G37" s="135"/>
      <c r="H37" s="136"/>
      <c r="I37" s="116"/>
      <c r="J37" s="117"/>
      <c r="K37" s="118"/>
      <c r="L37" s="116"/>
      <c r="M37" s="117"/>
      <c r="N37" s="118"/>
      <c r="O37" s="116"/>
      <c r="P37" s="117"/>
      <c r="Q37" s="118"/>
      <c r="R37" s="116"/>
      <c r="S37" s="117"/>
      <c r="T37" s="118"/>
      <c r="U37" s="89">
        <f>SUM(I37:T38)</f>
        <v>0</v>
      </c>
      <c r="V37" s="90"/>
      <c r="W37" s="90"/>
      <c r="X37" s="90"/>
      <c r="Y37" s="202">
        <f>MIN(500000,(I37+L37+O37+R37)*50000)</f>
        <v>0</v>
      </c>
      <c r="Z37" s="203"/>
      <c r="AA37" s="203"/>
      <c r="AB37" s="204"/>
    </row>
    <row r="38" spans="1:28" ht="19.5" thickBot="1">
      <c r="A38" s="51"/>
      <c r="B38" s="133"/>
      <c r="C38" s="133"/>
      <c r="D38" s="133"/>
      <c r="E38" s="133"/>
      <c r="F38" s="133"/>
      <c r="G38" s="133"/>
      <c r="H38" s="134"/>
      <c r="I38" s="119"/>
      <c r="J38" s="120"/>
      <c r="K38" s="121"/>
      <c r="L38" s="119"/>
      <c r="M38" s="120"/>
      <c r="N38" s="121"/>
      <c r="O38" s="119"/>
      <c r="P38" s="120"/>
      <c r="Q38" s="121"/>
      <c r="R38" s="119"/>
      <c r="S38" s="120"/>
      <c r="T38" s="121"/>
      <c r="U38" s="91"/>
      <c r="V38" s="92"/>
      <c r="W38" s="92"/>
      <c r="X38" s="92"/>
      <c r="Y38" s="205"/>
      <c r="Z38" s="206"/>
      <c r="AA38" s="206"/>
      <c r="AB38" s="207"/>
    </row>
    <row r="39" spans="1:28" ht="18.75" customHeight="1">
      <c r="A39" s="21"/>
      <c r="B39" s="122" t="s">
        <v>68</v>
      </c>
      <c r="C39" s="123"/>
      <c r="D39" s="123"/>
      <c r="E39" s="123"/>
      <c r="F39" s="123"/>
      <c r="G39" s="123"/>
      <c r="H39" s="124"/>
      <c r="I39" s="98"/>
      <c r="J39" s="99"/>
      <c r="K39" s="100"/>
      <c r="L39" s="98"/>
      <c r="M39" s="99"/>
      <c r="N39" s="100"/>
      <c r="O39" s="98"/>
      <c r="P39" s="99"/>
      <c r="Q39" s="100"/>
      <c r="R39" s="98"/>
      <c r="S39" s="99"/>
      <c r="T39" s="100"/>
      <c r="U39" s="104">
        <f>SUM(I39:T40)</f>
        <v>0</v>
      </c>
      <c r="V39" s="105"/>
      <c r="W39" s="105"/>
      <c r="X39" s="106"/>
      <c r="Y39" s="191"/>
      <c r="Z39" s="192"/>
      <c r="AA39" s="192"/>
      <c r="AB39" s="193"/>
    </row>
    <row r="40" spans="1:28">
      <c r="A40" s="21"/>
      <c r="B40" s="125"/>
      <c r="C40" s="126"/>
      <c r="D40" s="126"/>
      <c r="E40" s="126"/>
      <c r="F40" s="126"/>
      <c r="G40" s="126"/>
      <c r="H40" s="127"/>
      <c r="I40" s="101"/>
      <c r="J40" s="102"/>
      <c r="K40" s="103"/>
      <c r="L40" s="101"/>
      <c r="M40" s="102"/>
      <c r="N40" s="103"/>
      <c r="O40" s="101"/>
      <c r="P40" s="102"/>
      <c r="Q40" s="103"/>
      <c r="R40" s="101"/>
      <c r="S40" s="102"/>
      <c r="T40" s="103"/>
      <c r="U40" s="107"/>
      <c r="V40" s="108"/>
      <c r="W40" s="108"/>
      <c r="X40" s="109"/>
      <c r="Y40" s="194"/>
      <c r="Z40" s="195"/>
      <c r="AA40" s="195"/>
      <c r="AB40" s="196"/>
    </row>
    <row r="41" spans="1:28" ht="18.75" customHeight="1">
      <c r="A41" s="21"/>
      <c r="B41" s="209" t="s">
        <v>46</v>
      </c>
      <c r="C41" s="210"/>
      <c r="D41" s="210"/>
      <c r="E41" s="210"/>
      <c r="F41" s="210"/>
      <c r="G41" s="210"/>
      <c r="H41" s="211"/>
      <c r="I41" s="116"/>
      <c r="J41" s="117"/>
      <c r="K41" s="118"/>
      <c r="L41" s="116"/>
      <c r="M41" s="117"/>
      <c r="N41" s="118"/>
      <c r="O41" s="116"/>
      <c r="P41" s="117"/>
      <c r="Q41" s="118"/>
      <c r="R41" s="116"/>
      <c r="S41" s="117"/>
      <c r="T41" s="118"/>
      <c r="U41" s="89">
        <f>SUM(I41:T42)</f>
        <v>0</v>
      </c>
      <c r="V41" s="90"/>
      <c r="W41" s="90"/>
      <c r="X41" s="197"/>
      <c r="Y41" s="199"/>
      <c r="Z41" s="200"/>
      <c r="AA41" s="200"/>
      <c r="AB41" s="201"/>
    </row>
    <row r="42" spans="1:28">
      <c r="A42" s="21"/>
      <c r="B42" s="212" t="s">
        <v>47</v>
      </c>
      <c r="C42" s="213"/>
      <c r="D42" s="213"/>
      <c r="E42" s="213"/>
      <c r="F42" s="213"/>
      <c r="G42" s="213"/>
      <c r="H42" s="214"/>
      <c r="I42" s="119"/>
      <c r="J42" s="120"/>
      <c r="K42" s="121"/>
      <c r="L42" s="119"/>
      <c r="M42" s="120"/>
      <c r="N42" s="121"/>
      <c r="O42" s="119"/>
      <c r="P42" s="120"/>
      <c r="Q42" s="121"/>
      <c r="R42" s="119"/>
      <c r="S42" s="120"/>
      <c r="T42" s="121"/>
      <c r="U42" s="91"/>
      <c r="V42" s="92"/>
      <c r="W42" s="92"/>
      <c r="X42" s="198"/>
      <c r="Y42" s="194"/>
      <c r="Z42" s="195"/>
      <c r="AA42" s="195"/>
      <c r="AB42" s="196"/>
    </row>
    <row r="43" spans="1:28" s="3" customFormat="1">
      <c r="A43" s="21"/>
      <c r="B43" s="208" t="s">
        <v>98</v>
      </c>
      <c r="C43" s="208"/>
      <c r="D43" s="208"/>
      <c r="E43" s="208"/>
      <c r="F43" s="208"/>
      <c r="G43" s="208"/>
      <c r="H43" s="208"/>
      <c r="I43" s="208"/>
      <c r="J43" s="208"/>
      <c r="K43" s="208"/>
      <c r="L43" s="208"/>
      <c r="M43" s="208"/>
      <c r="N43" s="208"/>
      <c r="O43" s="208"/>
      <c r="P43" s="208"/>
      <c r="Q43" s="208"/>
      <c r="R43" s="208"/>
      <c r="S43" s="208"/>
      <c r="T43" s="33"/>
      <c r="U43" s="70"/>
      <c r="V43" s="70"/>
      <c r="W43" s="70"/>
      <c r="X43" s="70"/>
      <c r="Y43" s="34"/>
      <c r="Z43" s="34"/>
      <c r="AA43" s="34"/>
      <c r="AB43" s="34"/>
    </row>
    <row r="44" spans="1:28" s="3" customFormat="1">
      <c r="A44" s="21"/>
      <c r="B44" s="41" t="s">
        <v>99</v>
      </c>
      <c r="C44" s="16"/>
      <c r="D44" s="17"/>
      <c r="E44" s="17"/>
      <c r="F44" s="17"/>
      <c r="G44" s="17"/>
      <c r="H44" s="17"/>
      <c r="I44" s="17"/>
      <c r="J44" s="71"/>
      <c r="K44" s="44"/>
      <c r="L44" s="44"/>
      <c r="M44" s="44"/>
      <c r="N44" s="44"/>
      <c r="O44" s="44"/>
      <c r="P44" s="44"/>
      <c r="Q44" s="44"/>
      <c r="R44" s="44"/>
      <c r="S44" s="44"/>
      <c r="T44" s="44"/>
      <c r="U44" s="69"/>
      <c r="V44" s="69"/>
      <c r="W44" s="69"/>
      <c r="X44" s="69"/>
      <c r="Y44" s="43"/>
      <c r="Z44" s="43"/>
      <c r="AA44" s="43"/>
      <c r="AB44" s="43"/>
    </row>
    <row r="45" spans="1:28" s="3" customFormat="1">
      <c r="A45" s="21"/>
      <c r="B45" s="41"/>
      <c r="C45" s="16"/>
      <c r="D45" s="17"/>
      <c r="E45" s="17"/>
      <c r="F45" s="17"/>
      <c r="G45" s="17"/>
      <c r="H45" s="17"/>
      <c r="I45" s="17"/>
      <c r="J45" s="71"/>
      <c r="K45" s="44"/>
      <c r="L45" s="44"/>
      <c r="M45" s="44"/>
      <c r="N45" s="44"/>
      <c r="O45" s="44"/>
      <c r="P45" s="44"/>
      <c r="Q45" s="44"/>
      <c r="R45" s="44"/>
      <c r="S45" s="44"/>
      <c r="T45" s="44"/>
      <c r="U45" s="76"/>
      <c r="V45" s="76"/>
      <c r="W45" s="76"/>
      <c r="X45" s="76"/>
      <c r="Y45" s="43"/>
      <c r="Z45" s="43"/>
      <c r="AA45" s="43"/>
      <c r="AB45" s="43"/>
    </row>
    <row r="46" spans="1:28" s="3" customFormat="1">
      <c r="A46" s="21"/>
      <c r="B46" s="88" t="s">
        <v>95</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43"/>
    </row>
    <row r="47" spans="1:28" s="3" customFormat="1">
      <c r="A47" s="21"/>
      <c r="B47" s="80"/>
      <c r="C47" s="80" t="s">
        <v>97</v>
      </c>
      <c r="D47" s="80"/>
      <c r="E47" s="80"/>
      <c r="F47" s="80"/>
      <c r="G47" s="80"/>
      <c r="H47" s="80"/>
      <c r="I47" s="80"/>
      <c r="J47" s="80"/>
      <c r="K47" s="80"/>
      <c r="L47" s="80"/>
      <c r="M47" s="80"/>
      <c r="N47" s="80"/>
      <c r="O47" s="80"/>
      <c r="P47" s="80"/>
      <c r="Q47" s="80"/>
      <c r="R47" s="80"/>
      <c r="S47" s="80"/>
      <c r="T47" s="80"/>
      <c r="U47" s="80"/>
      <c r="V47" s="80"/>
      <c r="W47" s="80"/>
      <c r="X47" s="80"/>
      <c r="Y47" s="80"/>
      <c r="Z47" s="80"/>
      <c r="AA47" s="80"/>
      <c r="AB47" s="43"/>
    </row>
    <row r="48" spans="1:28" s="3" customFormat="1">
      <c r="A48" s="1"/>
      <c r="B48" s="1" t="s">
        <v>88</v>
      </c>
      <c r="C48" s="1"/>
      <c r="D48" s="1"/>
      <c r="E48" s="2"/>
      <c r="F48" s="1"/>
      <c r="G48" s="1"/>
      <c r="H48" s="1"/>
      <c r="I48" s="1"/>
      <c r="J48" s="18"/>
      <c r="K48" s="18"/>
      <c r="L48" s="18"/>
      <c r="M48" s="18"/>
      <c r="N48" s="22"/>
      <c r="O48" s="22"/>
      <c r="P48" s="22"/>
      <c r="Q48" s="22"/>
      <c r="R48" s="22"/>
      <c r="S48" s="22"/>
      <c r="T48" s="22"/>
      <c r="U48" s="22"/>
      <c r="V48" s="22"/>
      <c r="W48" s="22"/>
      <c r="X48" s="22"/>
      <c r="Y48" s="22"/>
      <c r="Z48" s="22"/>
      <c r="AA48" s="22"/>
      <c r="AB48" s="22"/>
    </row>
    <row r="49" spans="1:28" s="3" customFormat="1" ht="19.5" customHeight="1">
      <c r="A49" s="21"/>
      <c r="B49" s="128"/>
      <c r="C49" s="128"/>
      <c r="D49" s="128"/>
      <c r="E49" s="128"/>
      <c r="F49" s="128"/>
      <c r="G49" s="128"/>
      <c r="H49" s="128"/>
      <c r="I49" s="110" t="s">
        <v>44</v>
      </c>
      <c r="J49" s="111"/>
      <c r="K49" s="111"/>
      <c r="L49" s="111"/>
      <c r="M49" s="111"/>
      <c r="N49" s="112"/>
      <c r="O49" s="113" t="s">
        <v>45</v>
      </c>
      <c r="P49" s="114"/>
      <c r="Q49" s="114"/>
      <c r="R49" s="114"/>
      <c r="S49" s="114"/>
      <c r="T49" s="114"/>
      <c r="U49" s="114"/>
      <c r="V49" s="114"/>
      <c r="W49" s="114"/>
      <c r="X49" s="114"/>
      <c r="Y49" s="114"/>
      <c r="Z49" s="114"/>
      <c r="AA49" s="114"/>
      <c r="AB49" s="115"/>
    </row>
    <row r="50" spans="1:28" ht="18.75" customHeight="1">
      <c r="A50" s="21"/>
      <c r="B50" s="129" t="s">
        <v>64</v>
      </c>
      <c r="C50" s="130"/>
      <c r="D50" s="130"/>
      <c r="E50" s="130"/>
      <c r="F50" s="130"/>
      <c r="G50" s="130"/>
      <c r="H50" s="131"/>
      <c r="I50" s="155"/>
      <c r="J50" s="156"/>
      <c r="K50" s="156"/>
      <c r="L50" s="156"/>
      <c r="M50" s="156"/>
      <c r="N50" s="157"/>
      <c r="O50" s="161"/>
      <c r="P50" s="162"/>
      <c r="Q50" s="162"/>
      <c r="R50" s="162"/>
      <c r="S50" s="162"/>
      <c r="T50" s="162"/>
      <c r="U50" s="162"/>
      <c r="V50" s="162"/>
      <c r="W50" s="162"/>
      <c r="X50" s="162"/>
      <c r="Y50" s="162"/>
      <c r="Z50" s="162"/>
      <c r="AA50" s="162"/>
      <c r="AB50" s="163"/>
    </row>
    <row r="51" spans="1:28">
      <c r="A51" s="21"/>
      <c r="B51" s="129"/>
      <c r="C51" s="130"/>
      <c r="D51" s="130"/>
      <c r="E51" s="130"/>
      <c r="F51" s="130"/>
      <c r="G51" s="130"/>
      <c r="H51" s="131"/>
      <c r="I51" s="158"/>
      <c r="J51" s="159"/>
      <c r="K51" s="159"/>
      <c r="L51" s="159"/>
      <c r="M51" s="159"/>
      <c r="N51" s="160"/>
      <c r="O51" s="164"/>
      <c r="P51" s="165"/>
      <c r="Q51" s="165"/>
      <c r="R51" s="165"/>
      <c r="S51" s="165"/>
      <c r="T51" s="165"/>
      <c r="U51" s="165"/>
      <c r="V51" s="165"/>
      <c r="W51" s="165"/>
      <c r="X51" s="165"/>
      <c r="Y51" s="165"/>
      <c r="Z51" s="165"/>
      <c r="AA51" s="165"/>
      <c r="AB51" s="166"/>
    </row>
    <row r="52" spans="1:28" s="3" customFormat="1" ht="19.5" customHeight="1" thickBot="1">
      <c r="A52" s="21"/>
      <c r="B52" s="129"/>
      <c r="C52" s="130"/>
      <c r="D52" s="130"/>
      <c r="E52" s="130"/>
      <c r="F52" s="130"/>
      <c r="G52" s="130"/>
      <c r="H52" s="131"/>
      <c r="I52" s="110" t="s">
        <v>49</v>
      </c>
      <c r="J52" s="111"/>
      <c r="K52" s="111"/>
      <c r="L52" s="111"/>
      <c r="M52" s="111"/>
      <c r="N52" s="112"/>
      <c r="O52" s="113" t="s">
        <v>50</v>
      </c>
      <c r="P52" s="114"/>
      <c r="Q52" s="114"/>
      <c r="R52" s="114"/>
      <c r="S52" s="114"/>
      <c r="T52" s="115"/>
      <c r="U52" s="113" t="s">
        <v>36</v>
      </c>
      <c r="V52" s="114"/>
      <c r="W52" s="114"/>
      <c r="X52" s="115"/>
      <c r="Y52" s="215" t="s">
        <v>37</v>
      </c>
      <c r="Z52" s="216"/>
      <c r="AA52" s="216"/>
      <c r="AB52" s="217"/>
    </row>
    <row r="53" spans="1:28" s="3" customFormat="1" ht="18.75" customHeight="1">
      <c r="A53" s="21"/>
      <c r="B53" s="129"/>
      <c r="C53" s="130"/>
      <c r="D53" s="130"/>
      <c r="E53" s="130"/>
      <c r="F53" s="130"/>
      <c r="G53" s="130"/>
      <c r="H53" s="131"/>
      <c r="I53" s="116"/>
      <c r="J53" s="117"/>
      <c r="K53" s="117"/>
      <c r="L53" s="117"/>
      <c r="M53" s="117"/>
      <c r="N53" s="118"/>
      <c r="O53" s="116"/>
      <c r="P53" s="117"/>
      <c r="Q53" s="117"/>
      <c r="R53" s="117"/>
      <c r="S53" s="117"/>
      <c r="T53" s="118"/>
      <c r="U53" s="89">
        <f>I53+O53*2</f>
        <v>0</v>
      </c>
      <c r="V53" s="90"/>
      <c r="W53" s="90"/>
      <c r="X53" s="90"/>
      <c r="Y53" s="202">
        <f>MIN(500000,U53*5000)</f>
        <v>0</v>
      </c>
      <c r="Z53" s="203"/>
      <c r="AA53" s="203"/>
      <c r="AB53" s="204"/>
    </row>
    <row r="54" spans="1:28" s="3" customFormat="1" ht="19.5" thickBot="1">
      <c r="A54" s="21"/>
      <c r="B54" s="132"/>
      <c r="C54" s="133"/>
      <c r="D54" s="133"/>
      <c r="E54" s="133"/>
      <c r="F54" s="133"/>
      <c r="G54" s="133"/>
      <c r="H54" s="134"/>
      <c r="I54" s="119"/>
      <c r="J54" s="120"/>
      <c r="K54" s="120"/>
      <c r="L54" s="120"/>
      <c r="M54" s="120"/>
      <c r="N54" s="121"/>
      <c r="O54" s="119"/>
      <c r="P54" s="120"/>
      <c r="Q54" s="120"/>
      <c r="R54" s="120"/>
      <c r="S54" s="120"/>
      <c r="T54" s="121"/>
      <c r="U54" s="91"/>
      <c r="V54" s="92"/>
      <c r="W54" s="92"/>
      <c r="X54" s="92"/>
      <c r="Y54" s="205"/>
      <c r="Z54" s="206"/>
      <c r="AA54" s="206"/>
      <c r="AB54" s="207"/>
    </row>
    <row r="55" spans="1:28">
      <c r="B55" s="1" t="s">
        <v>89</v>
      </c>
      <c r="J55" s="18"/>
      <c r="K55" s="18"/>
      <c r="L55" s="18"/>
      <c r="M55" s="18"/>
      <c r="N55" s="22"/>
      <c r="O55" s="22"/>
      <c r="P55" s="22"/>
      <c r="Q55" s="22"/>
      <c r="R55" s="22"/>
      <c r="S55" s="22"/>
      <c r="T55" s="22"/>
      <c r="U55" s="22"/>
      <c r="V55" s="22"/>
      <c r="W55" s="22"/>
      <c r="X55" s="22"/>
      <c r="Y55" s="22"/>
      <c r="Z55" s="22"/>
      <c r="AA55" s="22"/>
      <c r="AB55" s="22"/>
    </row>
    <row r="56" spans="1:28" s="3" customFormat="1" ht="19.5" customHeight="1">
      <c r="A56" s="21"/>
      <c r="B56" s="128"/>
      <c r="C56" s="128"/>
      <c r="D56" s="128"/>
      <c r="E56" s="128"/>
      <c r="F56" s="128"/>
      <c r="G56" s="128"/>
      <c r="H56" s="128"/>
      <c r="I56" s="110" t="s">
        <v>44</v>
      </c>
      <c r="J56" s="111"/>
      <c r="K56" s="111"/>
      <c r="L56" s="111"/>
      <c r="M56" s="111"/>
      <c r="N56" s="112"/>
      <c r="O56" s="113" t="s">
        <v>45</v>
      </c>
      <c r="P56" s="114"/>
      <c r="Q56" s="114"/>
      <c r="R56" s="114"/>
      <c r="S56" s="114"/>
      <c r="T56" s="114"/>
      <c r="U56" s="114"/>
      <c r="V56" s="114"/>
      <c r="W56" s="114"/>
      <c r="X56" s="114"/>
      <c r="Y56" s="114"/>
      <c r="Z56" s="114"/>
      <c r="AA56" s="114"/>
      <c r="AB56" s="115"/>
    </row>
    <row r="57" spans="1:28" s="3" customFormat="1" ht="18.75" customHeight="1">
      <c r="A57" s="21"/>
      <c r="B57" s="129" t="s">
        <v>64</v>
      </c>
      <c r="C57" s="130"/>
      <c r="D57" s="130"/>
      <c r="E57" s="130"/>
      <c r="F57" s="130"/>
      <c r="G57" s="130"/>
      <c r="H57" s="131"/>
      <c r="I57" s="155"/>
      <c r="J57" s="156"/>
      <c r="K57" s="156"/>
      <c r="L57" s="156"/>
      <c r="M57" s="156"/>
      <c r="N57" s="157"/>
      <c r="O57" s="161"/>
      <c r="P57" s="162"/>
      <c r="Q57" s="162"/>
      <c r="R57" s="162"/>
      <c r="S57" s="162"/>
      <c r="T57" s="162"/>
      <c r="U57" s="162"/>
      <c r="V57" s="162"/>
      <c r="W57" s="162"/>
      <c r="X57" s="162"/>
      <c r="Y57" s="162"/>
      <c r="Z57" s="162"/>
      <c r="AA57" s="162"/>
      <c r="AB57" s="163"/>
    </row>
    <row r="58" spans="1:28" s="3" customFormat="1">
      <c r="A58" s="21"/>
      <c r="B58" s="129"/>
      <c r="C58" s="130"/>
      <c r="D58" s="130"/>
      <c r="E58" s="130"/>
      <c r="F58" s="130"/>
      <c r="G58" s="130"/>
      <c r="H58" s="131"/>
      <c r="I58" s="158"/>
      <c r="J58" s="159"/>
      <c r="K58" s="159"/>
      <c r="L58" s="159"/>
      <c r="M58" s="159"/>
      <c r="N58" s="160"/>
      <c r="O58" s="164"/>
      <c r="P58" s="165"/>
      <c r="Q58" s="165"/>
      <c r="R58" s="165"/>
      <c r="S58" s="165"/>
      <c r="T58" s="165"/>
      <c r="U58" s="165"/>
      <c r="V58" s="165"/>
      <c r="W58" s="165"/>
      <c r="X58" s="165"/>
      <c r="Y58" s="165"/>
      <c r="Z58" s="165"/>
      <c r="AA58" s="165"/>
      <c r="AB58" s="166"/>
    </row>
    <row r="59" spans="1:28" s="3" customFormat="1" ht="19.5" customHeight="1" thickBot="1">
      <c r="A59" s="21"/>
      <c r="B59" s="129"/>
      <c r="C59" s="130"/>
      <c r="D59" s="130"/>
      <c r="E59" s="130"/>
      <c r="F59" s="130"/>
      <c r="G59" s="130"/>
      <c r="H59" s="131"/>
      <c r="I59" s="110" t="s">
        <v>49</v>
      </c>
      <c r="J59" s="111"/>
      <c r="K59" s="111"/>
      <c r="L59" s="111"/>
      <c r="M59" s="111"/>
      <c r="N59" s="112"/>
      <c r="O59" s="113" t="s">
        <v>50</v>
      </c>
      <c r="P59" s="114"/>
      <c r="Q59" s="114"/>
      <c r="R59" s="114"/>
      <c r="S59" s="114"/>
      <c r="T59" s="115"/>
      <c r="U59" s="113" t="s">
        <v>36</v>
      </c>
      <c r="V59" s="114"/>
      <c r="W59" s="114"/>
      <c r="X59" s="115"/>
      <c r="Y59" s="215" t="s">
        <v>37</v>
      </c>
      <c r="Z59" s="216"/>
      <c r="AA59" s="216"/>
      <c r="AB59" s="217"/>
    </row>
    <row r="60" spans="1:28" s="3" customFormat="1" ht="18.75" customHeight="1">
      <c r="A60" s="21"/>
      <c r="B60" s="129"/>
      <c r="C60" s="130"/>
      <c r="D60" s="130"/>
      <c r="E60" s="130"/>
      <c r="F60" s="130"/>
      <c r="G60" s="130"/>
      <c r="H60" s="131"/>
      <c r="I60" s="116"/>
      <c r="J60" s="117"/>
      <c r="K60" s="117"/>
      <c r="L60" s="117"/>
      <c r="M60" s="117"/>
      <c r="N60" s="118"/>
      <c r="O60" s="116"/>
      <c r="P60" s="117"/>
      <c r="Q60" s="117"/>
      <c r="R60" s="117"/>
      <c r="S60" s="117"/>
      <c r="T60" s="118"/>
      <c r="U60" s="89">
        <f>I60+O60*2</f>
        <v>0</v>
      </c>
      <c r="V60" s="90"/>
      <c r="W60" s="90"/>
      <c r="X60" s="90"/>
      <c r="Y60" s="202">
        <f>MIN(1000000,U60*20000)</f>
        <v>0</v>
      </c>
      <c r="Z60" s="203"/>
      <c r="AA60" s="203"/>
      <c r="AB60" s="204"/>
    </row>
    <row r="61" spans="1:28" s="3" customFormat="1" ht="19.5" thickBot="1">
      <c r="A61" s="21"/>
      <c r="B61" s="132"/>
      <c r="C61" s="133"/>
      <c r="D61" s="133"/>
      <c r="E61" s="133"/>
      <c r="F61" s="133"/>
      <c r="G61" s="133"/>
      <c r="H61" s="134"/>
      <c r="I61" s="119"/>
      <c r="J61" s="120"/>
      <c r="K61" s="120"/>
      <c r="L61" s="120"/>
      <c r="M61" s="120"/>
      <c r="N61" s="121"/>
      <c r="O61" s="119"/>
      <c r="P61" s="120"/>
      <c r="Q61" s="120"/>
      <c r="R61" s="120"/>
      <c r="S61" s="120"/>
      <c r="T61" s="121"/>
      <c r="U61" s="91"/>
      <c r="V61" s="92"/>
      <c r="W61" s="92"/>
      <c r="X61" s="92"/>
      <c r="Y61" s="205"/>
      <c r="Z61" s="206"/>
      <c r="AA61" s="206"/>
      <c r="AB61" s="207"/>
    </row>
    <row r="62" spans="1:28" s="3" customFormat="1">
      <c r="A62" s="21"/>
      <c r="B62" s="208" t="s">
        <v>101</v>
      </c>
      <c r="C62" s="208"/>
      <c r="D62" s="208"/>
      <c r="E62" s="208"/>
      <c r="F62" s="208"/>
      <c r="G62" s="208"/>
      <c r="H62" s="208"/>
      <c r="I62" s="208"/>
      <c r="J62" s="208"/>
      <c r="K62" s="208"/>
      <c r="L62" s="208"/>
      <c r="M62" s="208"/>
      <c r="N62" s="45"/>
      <c r="O62" s="45"/>
      <c r="P62" s="45"/>
      <c r="Q62" s="33"/>
      <c r="R62" s="44"/>
      <c r="S62" s="44"/>
      <c r="T62" s="44"/>
      <c r="U62" s="79"/>
      <c r="V62" s="79"/>
      <c r="W62" s="79"/>
      <c r="X62" s="79"/>
      <c r="Y62" s="43"/>
      <c r="Z62" s="43"/>
      <c r="AA62" s="43"/>
      <c r="AB62" s="43"/>
    </row>
    <row r="63" spans="1:28" s="3" customFormat="1">
      <c r="A63" s="21"/>
      <c r="B63" s="167" t="s">
        <v>52</v>
      </c>
      <c r="C63" s="167"/>
      <c r="D63" s="167"/>
      <c r="E63" s="167"/>
      <c r="F63" s="167"/>
      <c r="G63" s="167"/>
      <c r="H63" s="167"/>
      <c r="I63" s="167"/>
      <c r="J63" s="167"/>
      <c r="K63" s="167"/>
      <c r="L63" s="167"/>
      <c r="M63" s="60"/>
      <c r="N63" s="60"/>
      <c r="O63" s="60"/>
      <c r="P63" s="60"/>
      <c r="Q63" s="44"/>
      <c r="R63" s="44"/>
      <c r="S63" s="44"/>
      <c r="T63" s="44"/>
      <c r="U63" s="42"/>
      <c r="V63" s="42"/>
      <c r="W63" s="42"/>
      <c r="X63" s="42"/>
      <c r="Y63" s="43"/>
      <c r="Z63" s="43"/>
      <c r="AA63" s="43"/>
      <c r="AB63" s="43"/>
    </row>
    <row r="64" spans="1:28">
      <c r="A64" s="21"/>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ht="24">
      <c r="A65" s="21"/>
      <c r="B65" s="21" t="s">
        <v>16</v>
      </c>
      <c r="C65" s="21"/>
      <c r="D65" s="21"/>
      <c r="E65" s="22"/>
      <c r="F65" s="35"/>
      <c r="G65" s="23" t="s">
        <v>31</v>
      </c>
      <c r="H65" s="21"/>
      <c r="I65" s="21"/>
      <c r="J65" s="21"/>
      <c r="K65" s="153">
        <f>I67+I69</f>
        <v>0</v>
      </c>
      <c r="L65" s="153"/>
      <c r="M65" s="153"/>
      <c r="N65" s="153"/>
      <c r="O65" s="21"/>
      <c r="P65" s="21"/>
      <c r="Q65" s="21"/>
      <c r="R65" s="21"/>
      <c r="S65" s="21"/>
      <c r="T65" s="21"/>
      <c r="U65" s="21"/>
      <c r="V65" s="21"/>
      <c r="W65" s="21"/>
      <c r="X65" s="21"/>
      <c r="Y65" s="21"/>
      <c r="Z65" s="21"/>
      <c r="AA65" s="21"/>
      <c r="AB65" s="23"/>
    </row>
    <row r="66" spans="1:28">
      <c r="A66" s="21"/>
      <c r="B66" s="23"/>
      <c r="C66" s="21"/>
      <c r="D66" s="21"/>
      <c r="E66" s="22"/>
      <c r="F66" s="21"/>
      <c r="G66" s="21"/>
      <c r="H66" s="21"/>
      <c r="I66" s="23"/>
      <c r="J66" s="23"/>
      <c r="K66" s="23"/>
      <c r="L66" s="23"/>
      <c r="M66" s="23"/>
      <c r="N66" s="23"/>
      <c r="O66" s="23"/>
      <c r="P66" s="23"/>
      <c r="Q66" s="23"/>
      <c r="R66" s="23"/>
      <c r="S66" s="23"/>
      <c r="T66" s="23"/>
      <c r="U66" s="23"/>
      <c r="V66" s="23"/>
      <c r="W66" s="23"/>
      <c r="X66" s="23"/>
      <c r="Y66" s="23"/>
      <c r="Z66" s="23"/>
      <c r="AA66" s="23"/>
      <c r="AB66" s="23"/>
    </row>
    <row r="67" spans="1:28" ht="19.5">
      <c r="A67" s="21"/>
      <c r="B67" s="23"/>
      <c r="C67" s="36" t="s">
        <v>38</v>
      </c>
      <c r="D67" s="37"/>
      <c r="E67" s="37"/>
      <c r="F67" s="37"/>
      <c r="G67" s="37"/>
      <c r="H67" s="36"/>
      <c r="I67" s="154">
        <f>Y37</f>
        <v>0</v>
      </c>
      <c r="J67" s="154"/>
      <c r="K67" s="154"/>
      <c r="L67" s="38"/>
      <c r="M67" s="21"/>
      <c r="N67" s="23"/>
      <c r="O67" s="23"/>
      <c r="P67" s="23"/>
      <c r="Q67" s="23"/>
      <c r="R67" s="23"/>
      <c r="S67" s="23"/>
      <c r="T67" s="23"/>
      <c r="U67" s="23"/>
      <c r="V67" s="23"/>
      <c r="W67" s="23"/>
      <c r="X67" s="23"/>
      <c r="Y67" s="23"/>
      <c r="Z67" s="23"/>
      <c r="AA67" s="23"/>
      <c r="AB67" s="23"/>
    </row>
    <row r="68" spans="1:28">
      <c r="A68" s="21"/>
      <c r="B68" s="23"/>
      <c r="C68" s="23"/>
      <c r="D68" s="21"/>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ht="19.5">
      <c r="A69" s="21"/>
      <c r="B69" s="23"/>
      <c r="C69" s="39" t="s">
        <v>7</v>
      </c>
      <c r="D69" s="39"/>
      <c r="E69" s="39"/>
      <c r="F69" s="39"/>
      <c r="G69" s="39"/>
      <c r="H69" s="40"/>
      <c r="I69" s="154">
        <f>Y53+Y60</f>
        <v>0</v>
      </c>
      <c r="J69" s="154"/>
      <c r="K69" s="154"/>
      <c r="L69" s="38"/>
      <c r="M69" s="21"/>
      <c r="N69" s="23"/>
      <c r="O69" s="23"/>
      <c r="P69" s="23"/>
      <c r="Q69" s="23"/>
      <c r="R69" s="23"/>
      <c r="S69" s="23"/>
      <c r="T69" s="23"/>
      <c r="U69" s="23"/>
      <c r="V69" s="23"/>
      <c r="W69" s="23"/>
      <c r="X69" s="23"/>
      <c r="Y69" s="23"/>
      <c r="Z69" s="23"/>
      <c r="AA69" s="23"/>
      <c r="AB69" s="23"/>
    </row>
    <row r="70" spans="1:28">
      <c r="A70" s="21"/>
      <c r="B70" s="23"/>
      <c r="C70" s="21"/>
      <c r="D70" s="21"/>
      <c r="E70" s="22"/>
      <c r="F70" s="21"/>
      <c r="G70" s="21"/>
      <c r="H70" s="21"/>
      <c r="I70" s="21"/>
      <c r="J70" s="23"/>
      <c r="K70" s="23"/>
      <c r="L70" s="23"/>
      <c r="M70" s="23"/>
      <c r="N70" s="23"/>
      <c r="O70" s="23"/>
      <c r="P70" s="23"/>
      <c r="Q70" s="23"/>
      <c r="R70" s="23"/>
      <c r="S70" s="23"/>
      <c r="T70" s="23"/>
      <c r="U70" s="23"/>
      <c r="V70" s="23"/>
      <c r="W70" s="23"/>
      <c r="X70" s="23"/>
      <c r="Y70" s="23"/>
      <c r="Z70" s="23"/>
      <c r="AA70" s="23"/>
      <c r="AB70" s="23"/>
    </row>
    <row r="71" spans="1:28">
      <c r="B71" s="3"/>
      <c r="C71" s="3"/>
      <c r="E71" s="3"/>
      <c r="F71" s="3"/>
      <c r="G71" s="3"/>
      <c r="H71" s="3"/>
      <c r="I71" s="3"/>
      <c r="J71" s="3"/>
      <c r="K71" s="3"/>
      <c r="L71" s="3"/>
      <c r="M71" s="3"/>
      <c r="N71" s="3"/>
      <c r="O71" s="3"/>
      <c r="P71" s="3"/>
      <c r="Q71" s="3"/>
      <c r="R71" s="3"/>
      <c r="S71" s="3"/>
      <c r="T71" s="3"/>
      <c r="U71" s="3"/>
      <c r="V71" s="3"/>
      <c r="W71" s="3"/>
      <c r="X71" s="3"/>
      <c r="Y71" s="3"/>
      <c r="Z71" s="3"/>
      <c r="AA71" s="3"/>
    </row>
    <row r="72" spans="1:28">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8">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8">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8">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8">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8">
      <c r="B77" s="3"/>
      <c r="C77" s="3"/>
      <c r="D77" s="3"/>
      <c r="E77" s="3"/>
      <c r="F77" s="3"/>
      <c r="G77" s="3"/>
      <c r="H77" s="3"/>
      <c r="I77" s="3"/>
      <c r="J77" s="3"/>
      <c r="K77" s="3"/>
      <c r="L77" s="3"/>
      <c r="M77" s="3"/>
      <c r="N77" s="3"/>
      <c r="O77" s="3"/>
      <c r="P77" s="3"/>
      <c r="Q77" s="3"/>
      <c r="R77" s="3"/>
      <c r="S77" s="3"/>
      <c r="T77" s="3"/>
      <c r="U77" s="3"/>
      <c r="V77" s="3"/>
      <c r="W77" s="3"/>
      <c r="X77" s="3"/>
      <c r="Y77" s="3"/>
      <c r="Z77" s="3"/>
      <c r="AA77" s="3"/>
    </row>
  </sheetData>
  <sheetProtection algorithmName="SHA-512" hashValue="0CyZfheJrvIgVkwr5ITukEKwsRfxMAqhivw5YRrXTmGtSXPMCYq+U1GV/egbuvZwX5umsJ1TuTzeysnduygs1w==" saltValue="PQz3hzhMeFd/uJ1+QARdzw==" spinCount="100000" sheet="1" objects="1" scenarios="1"/>
  <mergeCells count="96">
    <mergeCell ref="B62:M62"/>
    <mergeCell ref="B43:S43"/>
    <mergeCell ref="Y60:AB61"/>
    <mergeCell ref="I69:K69"/>
    <mergeCell ref="B41:H41"/>
    <mergeCell ref="B42:H42"/>
    <mergeCell ref="B56:H56"/>
    <mergeCell ref="I56:N56"/>
    <mergeCell ref="O56:AB56"/>
    <mergeCell ref="Y53:AB54"/>
    <mergeCell ref="O59:T59"/>
    <mergeCell ref="Y52:AB52"/>
    <mergeCell ref="U59:X59"/>
    <mergeCell ref="Y59:AB59"/>
    <mergeCell ref="I60:N61"/>
    <mergeCell ref="O60:T61"/>
    <mergeCell ref="R19:AA19"/>
    <mergeCell ref="Y39:AB40"/>
    <mergeCell ref="I41:K42"/>
    <mergeCell ref="L41:N42"/>
    <mergeCell ref="R41:T42"/>
    <mergeCell ref="U41:X42"/>
    <mergeCell ref="Y41:AB42"/>
    <mergeCell ref="O37:Q38"/>
    <mergeCell ref="R37:T38"/>
    <mergeCell ref="U37:X38"/>
    <mergeCell ref="Y37:AB38"/>
    <mergeCell ref="I39:K40"/>
    <mergeCell ref="N24:O24"/>
    <mergeCell ref="P24:AA24"/>
    <mergeCell ref="N21:O21"/>
    <mergeCell ref="P21:AA21"/>
    <mergeCell ref="A2:AA3"/>
    <mergeCell ref="N9:O10"/>
    <mergeCell ref="N12:O13"/>
    <mergeCell ref="P12:AA13"/>
    <mergeCell ref="N19:O20"/>
    <mergeCell ref="T5:U5"/>
    <mergeCell ref="P9:Q9"/>
    <mergeCell ref="R9:AA9"/>
    <mergeCell ref="P10:Q10"/>
    <mergeCell ref="R10:AA10"/>
    <mergeCell ref="N11:O11"/>
    <mergeCell ref="P11:AA11"/>
    <mergeCell ref="N15:O15"/>
    <mergeCell ref="P20:Q20"/>
    <mergeCell ref="R20:AA20"/>
    <mergeCell ref="P19:Q19"/>
    <mergeCell ref="T15:U15"/>
    <mergeCell ref="K65:N65"/>
    <mergeCell ref="I67:K67"/>
    <mergeCell ref="O41:Q42"/>
    <mergeCell ref="L39:N40"/>
    <mergeCell ref="O39:Q40"/>
    <mergeCell ref="I49:N49"/>
    <mergeCell ref="I50:N51"/>
    <mergeCell ref="O49:AB49"/>
    <mergeCell ref="O50:AB51"/>
    <mergeCell ref="U52:X52"/>
    <mergeCell ref="B63:L63"/>
    <mergeCell ref="B57:H61"/>
    <mergeCell ref="I57:N58"/>
    <mergeCell ref="O57:AB58"/>
    <mergeCell ref="I59:N59"/>
    <mergeCell ref="B37:H38"/>
    <mergeCell ref="I37:K38"/>
    <mergeCell ref="L37:N38"/>
    <mergeCell ref="AH24:AM24"/>
    <mergeCell ref="B36:H36"/>
    <mergeCell ref="I36:K36"/>
    <mergeCell ref="L36:N36"/>
    <mergeCell ref="O36:Q36"/>
    <mergeCell ref="R36:T36"/>
    <mergeCell ref="U36:X36"/>
    <mergeCell ref="Y36:AB36"/>
    <mergeCell ref="D27:M27"/>
    <mergeCell ref="D28:M28"/>
    <mergeCell ref="P27:Y27"/>
    <mergeCell ref="P28:Y28"/>
    <mergeCell ref="B34:AA34"/>
    <mergeCell ref="B46:AA46"/>
    <mergeCell ref="U60:X61"/>
    <mergeCell ref="N22:O22"/>
    <mergeCell ref="P22:AA22"/>
    <mergeCell ref="N23:O23"/>
    <mergeCell ref="P23:AA23"/>
    <mergeCell ref="R39:T40"/>
    <mergeCell ref="U39:X40"/>
    <mergeCell ref="I52:N52"/>
    <mergeCell ref="O52:T52"/>
    <mergeCell ref="I53:N54"/>
    <mergeCell ref="O53:T54"/>
    <mergeCell ref="U53:X54"/>
    <mergeCell ref="B39:H40"/>
    <mergeCell ref="B49:H49"/>
    <mergeCell ref="B50:H54"/>
  </mergeCells>
  <phoneticPr fontId="1"/>
  <dataValidations count="1">
    <dataValidation type="list" allowBlank="1" showInputMessage="1" showErrorMessage="1" sqref="T15:U15 N15:O15" xr:uid="{00000000-0002-0000-0000-000000000000}">
      <formula1>$AX$9</formula1>
    </dataValidation>
  </dataValidations>
  <printOptions horizontalCentered="1" verticalCentered="1"/>
  <pageMargins left="0.70866141732283472" right="0.70866141732283472" top="0.19685039370078738" bottom="0.19685039370078738"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7E66-D4F5-4AFA-8861-8E5C32B19138}">
  <sheetPr>
    <tabColor rgb="FFFFC000"/>
    <pageSetUpPr fitToPage="1"/>
  </sheetPr>
  <dimension ref="A1:MC85"/>
  <sheetViews>
    <sheetView view="pageBreakPreview" topLeftCell="A20" zoomScaleSheetLayoutView="100" workbookViewId="0">
      <selection activeCell="L41" sqref="L41:N42"/>
    </sheetView>
  </sheetViews>
  <sheetFormatPr defaultColWidth="9" defaultRowHeight="18.75"/>
  <cols>
    <col min="1" max="4" width="4.125" style="1" customWidth="1"/>
    <col min="5" max="5" width="4.125" style="2" customWidth="1"/>
    <col min="6" max="27" width="4.125" style="1" customWidth="1"/>
    <col min="28" max="28" width="4.125" style="3" customWidth="1"/>
    <col min="29" max="119" width="3.625" style="3" customWidth="1"/>
    <col min="120" max="16384" width="9" style="3"/>
  </cols>
  <sheetData>
    <row r="1" spans="1:341">
      <c r="A1" s="21" t="s">
        <v>42</v>
      </c>
      <c r="B1" s="21"/>
      <c r="C1" s="21"/>
      <c r="D1" s="21"/>
      <c r="E1" s="22"/>
      <c r="F1" s="21"/>
      <c r="G1" s="21"/>
      <c r="H1" s="21"/>
      <c r="I1" s="21"/>
      <c r="J1" s="21"/>
      <c r="K1" s="21"/>
      <c r="L1" s="21"/>
      <c r="M1" s="21"/>
      <c r="N1" s="21"/>
      <c r="O1" s="21"/>
      <c r="P1" s="21"/>
      <c r="Q1" s="21"/>
      <c r="R1" s="21"/>
      <c r="S1" s="21"/>
      <c r="T1" s="21"/>
      <c r="U1" s="21"/>
      <c r="V1" s="21"/>
      <c r="W1" s="21"/>
      <c r="X1" s="21"/>
      <c r="Y1" s="21"/>
      <c r="Z1" s="21"/>
      <c r="AA1" s="21"/>
      <c r="AB1" s="23"/>
      <c r="MC1" s="59">
        <f>U37-MAX(U39,U41,U43)</f>
        <v>0</v>
      </c>
    </row>
    <row r="2" spans="1:341" ht="18.75" customHeight="1">
      <c r="A2" s="168" t="s">
        <v>63</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23"/>
    </row>
    <row r="3" spans="1:341" ht="18.75" customHeight="1">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23"/>
    </row>
    <row r="4" spans="1:341" ht="19.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3"/>
    </row>
    <row r="5" spans="1:341" ht="19.5">
      <c r="A5" s="21"/>
      <c r="B5" s="24"/>
      <c r="C5" s="24"/>
      <c r="D5" s="24"/>
      <c r="E5" s="24"/>
      <c r="F5" s="24"/>
      <c r="G5" s="24"/>
      <c r="H5" s="24"/>
      <c r="I5" s="24"/>
      <c r="J5" s="24"/>
      <c r="K5" s="24"/>
      <c r="L5" s="24"/>
      <c r="M5" s="24"/>
      <c r="N5" s="24"/>
      <c r="O5" s="24"/>
      <c r="P5" s="24"/>
      <c r="Q5" s="24"/>
      <c r="R5" s="24"/>
      <c r="S5" s="24"/>
      <c r="T5" s="180" t="s">
        <v>4</v>
      </c>
      <c r="U5" s="180"/>
      <c r="V5" s="86"/>
      <c r="W5" s="24" t="s">
        <v>12</v>
      </c>
      <c r="X5" s="86"/>
      <c r="Y5" s="24" t="s">
        <v>6</v>
      </c>
      <c r="Z5" s="86"/>
      <c r="AA5" s="24" t="s">
        <v>2</v>
      </c>
      <c r="AB5" s="23"/>
    </row>
    <row r="6" spans="1:341" ht="19.5">
      <c r="A6" s="25" t="s">
        <v>14</v>
      </c>
      <c r="B6" s="24"/>
      <c r="C6" s="24"/>
      <c r="D6" s="24"/>
      <c r="E6" s="24"/>
      <c r="F6" s="24"/>
      <c r="G6" s="24"/>
      <c r="H6" s="24"/>
      <c r="I6" s="24"/>
      <c r="J6" s="24"/>
      <c r="K6" s="24"/>
      <c r="L6" s="24"/>
      <c r="M6" s="24"/>
      <c r="N6" s="24"/>
      <c r="O6" s="24"/>
      <c r="P6" s="24"/>
      <c r="Q6" s="24"/>
      <c r="R6" s="24"/>
      <c r="S6" s="24"/>
      <c r="T6" s="24"/>
      <c r="U6" s="24"/>
      <c r="V6" s="24"/>
      <c r="W6" s="24"/>
      <c r="X6" s="24"/>
      <c r="Y6" s="24"/>
      <c r="Z6" s="24"/>
      <c r="AA6" s="24"/>
      <c r="AB6" s="23"/>
    </row>
    <row r="7" spans="1:341" ht="19.5">
      <c r="A7" s="25" t="s">
        <v>3</v>
      </c>
      <c r="B7" s="24"/>
      <c r="C7" s="24"/>
      <c r="D7" s="24"/>
      <c r="E7" s="24"/>
      <c r="F7" s="24"/>
      <c r="G7" s="24"/>
      <c r="H7" s="24"/>
      <c r="I7" s="24"/>
      <c r="J7" s="24"/>
      <c r="K7" s="24"/>
      <c r="L7" s="24"/>
      <c r="M7" s="24"/>
      <c r="N7" s="24"/>
      <c r="O7" s="24"/>
      <c r="P7" s="24"/>
      <c r="Q7" s="24"/>
      <c r="R7" s="24"/>
      <c r="S7" s="24"/>
      <c r="T7" s="24"/>
      <c r="U7" s="24"/>
      <c r="V7" s="24"/>
      <c r="W7" s="24"/>
      <c r="X7" s="24"/>
      <c r="Y7" s="24"/>
      <c r="Z7" s="24"/>
      <c r="AA7" s="24"/>
      <c r="AB7" s="23"/>
    </row>
    <row r="8" spans="1:341" ht="19.5">
      <c r="A8" s="24"/>
      <c r="B8" s="24"/>
      <c r="C8" s="24"/>
      <c r="D8" s="24"/>
      <c r="E8" s="24"/>
      <c r="F8" s="24"/>
      <c r="G8" s="24"/>
      <c r="H8" s="24"/>
      <c r="I8" s="24"/>
      <c r="J8" s="24"/>
      <c r="K8" s="24"/>
      <c r="L8" s="24"/>
      <c r="M8" s="24"/>
      <c r="N8" s="25" t="s">
        <v>15</v>
      </c>
      <c r="O8" s="24"/>
      <c r="P8" s="24"/>
      <c r="Q8" s="24"/>
      <c r="R8" s="24"/>
      <c r="S8" s="24"/>
      <c r="T8" s="24"/>
      <c r="U8" s="24"/>
      <c r="V8" s="24"/>
      <c r="W8" s="24"/>
      <c r="X8" s="24"/>
      <c r="Y8" s="24"/>
      <c r="Z8" s="24"/>
      <c r="AA8" s="24"/>
      <c r="AB8" s="23"/>
    </row>
    <row r="9" spans="1:341" ht="19.5">
      <c r="A9" s="24"/>
      <c r="B9" s="24"/>
      <c r="C9" s="24"/>
      <c r="D9" s="24"/>
      <c r="E9" s="24"/>
      <c r="F9" s="24"/>
      <c r="G9" s="24"/>
      <c r="H9" s="24"/>
      <c r="I9" s="24"/>
      <c r="J9" s="24"/>
      <c r="K9" s="24"/>
      <c r="L9" s="24"/>
      <c r="M9" s="24"/>
      <c r="N9" s="169" t="s">
        <v>0</v>
      </c>
      <c r="O9" s="170"/>
      <c r="P9" s="318" t="s">
        <v>9</v>
      </c>
      <c r="Q9" s="319"/>
      <c r="R9" s="183"/>
      <c r="S9" s="183"/>
      <c r="T9" s="183"/>
      <c r="U9" s="183"/>
      <c r="V9" s="183"/>
      <c r="W9" s="183"/>
      <c r="X9" s="183"/>
      <c r="Y9" s="183"/>
      <c r="Z9" s="183"/>
      <c r="AA9" s="184"/>
      <c r="AB9" s="23"/>
      <c r="AR9" s="5" t="s">
        <v>21</v>
      </c>
    </row>
    <row r="10" spans="1:341" ht="50.25" customHeight="1">
      <c r="A10" s="24"/>
      <c r="B10" s="24"/>
      <c r="C10" s="24"/>
      <c r="D10" s="24"/>
      <c r="E10" s="24"/>
      <c r="F10" s="24"/>
      <c r="G10" s="24"/>
      <c r="H10" s="24"/>
      <c r="I10" s="24"/>
      <c r="J10" s="24"/>
      <c r="K10" s="24"/>
      <c r="L10" s="24"/>
      <c r="M10" s="24"/>
      <c r="N10" s="171"/>
      <c r="O10" s="172"/>
      <c r="P10" s="320" t="s">
        <v>8</v>
      </c>
      <c r="Q10" s="321"/>
      <c r="R10" s="187"/>
      <c r="S10" s="187"/>
      <c r="T10" s="187"/>
      <c r="U10" s="187"/>
      <c r="V10" s="187"/>
      <c r="W10" s="187"/>
      <c r="X10" s="187"/>
      <c r="Y10" s="187"/>
      <c r="Z10" s="187"/>
      <c r="AA10" s="188"/>
      <c r="AB10" s="23"/>
    </row>
    <row r="11" spans="1:341" ht="25.5" customHeight="1">
      <c r="A11" s="24"/>
      <c r="B11" s="24"/>
      <c r="C11" s="52"/>
      <c r="D11" s="52"/>
      <c r="E11" s="52"/>
      <c r="F11" s="52"/>
      <c r="G11" s="52"/>
      <c r="H11" s="52"/>
      <c r="I11" s="52"/>
      <c r="J11" s="52"/>
      <c r="K11" s="24"/>
      <c r="L11" s="24"/>
      <c r="M11" s="24"/>
      <c r="N11" s="93" t="s">
        <v>17</v>
      </c>
      <c r="O11" s="94"/>
      <c r="P11" s="95"/>
      <c r="Q11" s="96"/>
      <c r="R11" s="96"/>
      <c r="S11" s="96"/>
      <c r="T11" s="96"/>
      <c r="U11" s="96"/>
      <c r="V11" s="96"/>
      <c r="W11" s="96"/>
      <c r="X11" s="96"/>
      <c r="Y11" s="96"/>
      <c r="Z11" s="96"/>
      <c r="AA11" s="97"/>
      <c r="AB11" s="23"/>
    </row>
    <row r="12" spans="1:341" ht="19.5">
      <c r="A12" s="24"/>
      <c r="B12" s="24"/>
      <c r="C12" s="52"/>
      <c r="D12" s="52"/>
      <c r="E12" s="52"/>
      <c r="F12" s="52"/>
      <c r="G12" s="52"/>
      <c r="H12" s="52"/>
      <c r="I12" s="52"/>
      <c r="J12" s="52"/>
      <c r="K12" s="24"/>
      <c r="L12" s="24"/>
      <c r="M12" s="24"/>
      <c r="N12" s="173" t="s">
        <v>40</v>
      </c>
      <c r="O12" s="170"/>
      <c r="P12" s="174"/>
      <c r="Q12" s="175"/>
      <c r="R12" s="175"/>
      <c r="S12" s="175"/>
      <c r="T12" s="175"/>
      <c r="U12" s="175"/>
      <c r="V12" s="175"/>
      <c r="W12" s="175"/>
      <c r="X12" s="175"/>
      <c r="Y12" s="175"/>
      <c r="Z12" s="175"/>
      <c r="AA12" s="176"/>
      <c r="AB12" s="23"/>
    </row>
    <row r="13" spans="1:341">
      <c r="A13" s="21"/>
      <c r="B13" s="21"/>
      <c r="C13" s="52"/>
      <c r="D13" s="52"/>
      <c r="E13" s="52"/>
      <c r="F13" s="52"/>
      <c r="G13" s="52"/>
      <c r="H13" s="52"/>
      <c r="I13" s="52"/>
      <c r="J13" s="52"/>
      <c r="K13" s="21"/>
      <c r="L13" s="21"/>
      <c r="M13" s="21"/>
      <c r="N13" s="171"/>
      <c r="O13" s="172"/>
      <c r="P13" s="177"/>
      <c r="Q13" s="178"/>
      <c r="R13" s="178"/>
      <c r="S13" s="178"/>
      <c r="T13" s="178"/>
      <c r="U13" s="178"/>
      <c r="V13" s="178"/>
      <c r="W13" s="178"/>
      <c r="X13" s="178"/>
      <c r="Y13" s="178"/>
      <c r="Z13" s="178"/>
      <c r="AA13" s="179"/>
      <c r="AB13" s="23"/>
    </row>
    <row r="14" spans="1:341" ht="11.25" customHeight="1" thickBot="1">
      <c r="A14" s="21"/>
      <c r="B14" s="21"/>
      <c r="C14" s="52"/>
      <c r="D14" s="52"/>
      <c r="E14" s="52"/>
      <c r="F14" s="52"/>
      <c r="G14" s="52"/>
      <c r="H14" s="52"/>
      <c r="I14" s="52"/>
      <c r="J14" s="52"/>
      <c r="K14" s="21"/>
      <c r="L14" s="21"/>
      <c r="M14" s="21"/>
      <c r="N14" s="21"/>
      <c r="O14" s="21"/>
      <c r="P14" s="21"/>
      <c r="Q14" s="21"/>
      <c r="R14" s="21"/>
      <c r="S14" s="21"/>
      <c r="T14" s="21"/>
      <c r="U14" s="21"/>
      <c r="V14" s="21"/>
      <c r="W14" s="21"/>
      <c r="X14" s="21"/>
      <c r="Y14" s="21"/>
      <c r="Z14" s="21"/>
      <c r="AA14" s="21"/>
      <c r="AB14" s="23"/>
    </row>
    <row r="15" spans="1:341" ht="18.75" customHeight="1" thickBot="1">
      <c r="A15" s="21"/>
      <c r="B15" s="21"/>
      <c r="C15" s="52"/>
      <c r="D15" s="52"/>
      <c r="E15" s="52"/>
      <c r="F15" s="52"/>
      <c r="G15" s="52"/>
      <c r="H15" s="52"/>
      <c r="I15" s="52"/>
      <c r="J15" s="52"/>
      <c r="K15" s="21"/>
      <c r="L15" s="21"/>
      <c r="M15" s="21"/>
      <c r="N15" s="151"/>
      <c r="O15" s="152"/>
      <c r="P15" s="26" t="s">
        <v>18</v>
      </c>
      <c r="Q15" s="21"/>
      <c r="R15" s="21"/>
      <c r="S15" s="21"/>
      <c r="T15" s="151"/>
      <c r="U15" s="152"/>
      <c r="V15" s="26" t="s">
        <v>20</v>
      </c>
      <c r="W15" s="21"/>
      <c r="X15" s="21"/>
      <c r="Y15" s="21"/>
      <c r="Z15" s="21"/>
      <c r="AA15" s="21"/>
      <c r="AB15" s="23"/>
    </row>
    <row r="16" spans="1:341">
      <c r="A16" s="21"/>
      <c r="B16" s="21"/>
      <c r="C16" s="52"/>
      <c r="D16" s="52"/>
      <c r="E16" s="52"/>
      <c r="F16" s="52"/>
      <c r="G16" s="52"/>
      <c r="H16" s="52"/>
      <c r="I16" s="52"/>
      <c r="J16" s="52"/>
      <c r="K16" s="21"/>
      <c r="L16" s="21"/>
      <c r="M16" s="21"/>
      <c r="N16" s="21" t="s">
        <v>22</v>
      </c>
      <c r="O16" s="21"/>
      <c r="P16" s="21"/>
      <c r="Q16" s="21"/>
      <c r="R16" s="21"/>
      <c r="S16" s="21"/>
      <c r="T16" s="21"/>
      <c r="U16" s="21"/>
      <c r="V16" s="21"/>
      <c r="W16" s="21"/>
      <c r="X16" s="21"/>
      <c r="Y16" s="21"/>
      <c r="Z16" s="21"/>
      <c r="AA16" s="21"/>
      <c r="AB16" s="23"/>
    </row>
    <row r="17" spans="1:40" ht="9.75" customHeight="1">
      <c r="A17" s="21"/>
      <c r="B17" s="21"/>
      <c r="C17" s="21"/>
      <c r="D17" s="21"/>
      <c r="E17" s="22"/>
      <c r="F17" s="21"/>
      <c r="G17" s="21"/>
      <c r="H17" s="21"/>
      <c r="I17" s="21"/>
      <c r="J17" s="21"/>
      <c r="K17" s="21"/>
      <c r="L17" s="21"/>
      <c r="M17" s="21"/>
      <c r="N17" s="21"/>
      <c r="O17" s="21"/>
      <c r="P17" s="21"/>
      <c r="Q17" s="21"/>
      <c r="R17" s="21"/>
      <c r="S17" s="21"/>
      <c r="T17" s="21"/>
      <c r="U17" s="21"/>
      <c r="V17" s="21"/>
      <c r="W17" s="21"/>
      <c r="X17" s="21"/>
      <c r="Y17" s="21"/>
      <c r="Z17" s="21"/>
      <c r="AA17" s="21"/>
      <c r="AB17" s="23"/>
    </row>
    <row r="18" spans="1:40">
      <c r="A18" s="21"/>
      <c r="B18" s="21"/>
      <c r="C18" s="21"/>
      <c r="D18" s="21"/>
      <c r="E18" s="22"/>
      <c r="F18" s="21"/>
      <c r="G18" s="21"/>
      <c r="H18" s="21"/>
      <c r="I18" s="21"/>
      <c r="J18" s="21"/>
      <c r="K18" s="21"/>
      <c r="L18" s="21"/>
      <c r="M18" s="21"/>
      <c r="N18" s="21" t="s">
        <v>24</v>
      </c>
      <c r="O18" s="21"/>
      <c r="P18" s="21"/>
      <c r="Q18" s="21"/>
      <c r="R18" s="21"/>
      <c r="S18" s="21"/>
      <c r="T18" s="21"/>
      <c r="U18" s="21"/>
      <c r="V18" s="21"/>
      <c r="W18" s="21"/>
      <c r="X18" s="21"/>
      <c r="Y18" s="21"/>
      <c r="Z18" s="21"/>
      <c r="AA18" s="21"/>
      <c r="AB18" s="23"/>
    </row>
    <row r="19" spans="1:40" ht="19.5">
      <c r="A19" s="21"/>
      <c r="B19" s="21"/>
      <c r="C19" s="21"/>
      <c r="D19" s="21"/>
      <c r="E19" s="22"/>
      <c r="F19" s="21"/>
      <c r="G19" s="21"/>
      <c r="H19" s="21"/>
      <c r="I19" s="21"/>
      <c r="J19" s="21"/>
      <c r="K19" s="21"/>
      <c r="L19" s="21"/>
      <c r="M19" s="21"/>
      <c r="N19" s="173" t="s">
        <v>23</v>
      </c>
      <c r="O19" s="170"/>
      <c r="P19" s="318" t="s">
        <v>9</v>
      </c>
      <c r="Q19" s="319"/>
      <c r="R19" s="183"/>
      <c r="S19" s="183"/>
      <c r="T19" s="183"/>
      <c r="U19" s="183"/>
      <c r="V19" s="183"/>
      <c r="W19" s="183"/>
      <c r="X19" s="183"/>
      <c r="Y19" s="183"/>
      <c r="Z19" s="183"/>
      <c r="AA19" s="184"/>
      <c r="AB19" s="23"/>
    </row>
    <row r="20" spans="1:40" ht="50.25" customHeight="1">
      <c r="A20" s="21"/>
      <c r="B20" s="21"/>
      <c r="C20" s="21"/>
      <c r="D20" s="21"/>
      <c r="E20" s="22"/>
      <c r="F20" s="21"/>
      <c r="G20" s="21"/>
      <c r="H20" s="21"/>
      <c r="I20" s="21"/>
      <c r="J20" s="21"/>
      <c r="K20" s="21"/>
      <c r="L20" s="21"/>
      <c r="M20" s="21"/>
      <c r="N20" s="171"/>
      <c r="O20" s="172"/>
      <c r="P20" s="322" t="s">
        <v>8</v>
      </c>
      <c r="Q20" s="323"/>
      <c r="R20" s="187"/>
      <c r="S20" s="187"/>
      <c r="T20" s="187"/>
      <c r="U20" s="187"/>
      <c r="V20" s="187"/>
      <c r="W20" s="187"/>
      <c r="X20" s="187"/>
      <c r="Y20" s="187"/>
      <c r="Z20" s="187"/>
      <c r="AA20" s="188"/>
      <c r="AB20" s="23"/>
    </row>
    <row r="21" spans="1:40" ht="19.5">
      <c r="A21" s="21"/>
      <c r="B21" s="21"/>
      <c r="C21" s="21"/>
      <c r="D21" s="21"/>
      <c r="E21" s="22"/>
      <c r="F21" s="21"/>
      <c r="G21" s="21"/>
      <c r="H21" s="21"/>
      <c r="I21" s="21"/>
      <c r="J21" s="21"/>
      <c r="K21" s="21"/>
      <c r="L21" s="21"/>
      <c r="M21" s="21"/>
      <c r="N21" s="93" t="s">
        <v>17</v>
      </c>
      <c r="O21" s="94"/>
      <c r="P21" s="95"/>
      <c r="Q21" s="96"/>
      <c r="R21" s="96"/>
      <c r="S21" s="96"/>
      <c r="T21" s="96"/>
      <c r="U21" s="96"/>
      <c r="V21" s="96"/>
      <c r="W21" s="96"/>
      <c r="X21" s="96"/>
      <c r="Y21" s="96"/>
      <c r="Z21" s="96"/>
      <c r="AA21" s="97"/>
      <c r="AB21" s="23"/>
    </row>
    <row r="22" spans="1:40" ht="19.5">
      <c r="A22" s="21"/>
      <c r="B22" s="21"/>
      <c r="C22" s="21"/>
      <c r="D22" s="21"/>
      <c r="E22" s="22"/>
      <c r="F22" s="21"/>
      <c r="G22" s="21"/>
      <c r="H22" s="21"/>
      <c r="I22" s="21"/>
      <c r="J22" s="21"/>
      <c r="K22" s="21"/>
      <c r="L22" s="21"/>
      <c r="M22" s="21"/>
      <c r="N22" s="93" t="s">
        <v>25</v>
      </c>
      <c r="O22" s="94"/>
      <c r="P22" s="95"/>
      <c r="Q22" s="96"/>
      <c r="R22" s="96"/>
      <c r="S22" s="96"/>
      <c r="T22" s="96"/>
      <c r="U22" s="96"/>
      <c r="V22" s="96"/>
      <c r="W22" s="96"/>
      <c r="X22" s="96"/>
      <c r="Y22" s="96"/>
      <c r="Z22" s="96"/>
      <c r="AA22" s="97"/>
      <c r="AB22" s="23"/>
    </row>
    <row r="23" spans="1:40" ht="19.5">
      <c r="A23" s="21"/>
      <c r="B23" s="21"/>
      <c r="C23" s="21"/>
      <c r="D23" s="21"/>
      <c r="E23" s="22"/>
      <c r="F23" s="21"/>
      <c r="G23" s="21"/>
      <c r="H23" s="21"/>
      <c r="I23" s="21"/>
      <c r="J23" s="21"/>
      <c r="K23" s="21"/>
      <c r="L23" s="21"/>
      <c r="M23" s="21"/>
      <c r="N23" s="93" t="s">
        <v>19</v>
      </c>
      <c r="O23" s="94"/>
      <c r="P23" s="315"/>
      <c r="Q23" s="316"/>
      <c r="R23" s="316"/>
      <c r="S23" s="316"/>
      <c r="T23" s="316"/>
      <c r="U23" s="316"/>
      <c r="V23" s="316"/>
      <c r="W23" s="316"/>
      <c r="X23" s="316"/>
      <c r="Y23" s="316"/>
      <c r="Z23" s="316"/>
      <c r="AA23" s="317"/>
      <c r="AB23" s="23"/>
      <c r="AE23" s="6"/>
      <c r="AF23" s="6"/>
      <c r="AG23" s="6"/>
      <c r="AH23" s="6"/>
      <c r="AI23" s="6"/>
      <c r="AJ23" s="6"/>
      <c r="AK23" s="6"/>
      <c r="AL23" s="6"/>
      <c r="AM23" s="6"/>
      <c r="AN23" s="6"/>
    </row>
    <row r="24" spans="1:40" ht="19.5">
      <c r="A24" s="21"/>
      <c r="B24" s="21"/>
      <c r="C24" s="21"/>
      <c r="D24" s="21"/>
      <c r="E24" s="22"/>
      <c r="F24" s="21"/>
      <c r="G24" s="21"/>
      <c r="H24" s="21"/>
      <c r="I24" s="21"/>
      <c r="J24" s="21"/>
      <c r="K24" s="21"/>
      <c r="L24" s="21"/>
      <c r="M24" s="21"/>
      <c r="N24" s="93" t="s">
        <v>27</v>
      </c>
      <c r="O24" s="94"/>
      <c r="P24" s="95"/>
      <c r="Q24" s="96"/>
      <c r="R24" s="96"/>
      <c r="S24" s="96"/>
      <c r="T24" s="96"/>
      <c r="U24" s="96"/>
      <c r="V24" s="96"/>
      <c r="W24" s="96"/>
      <c r="X24" s="96"/>
      <c r="Y24" s="96"/>
      <c r="Z24" s="96"/>
      <c r="AA24" s="97"/>
      <c r="AB24" s="23"/>
      <c r="AE24" s="6"/>
      <c r="AF24" s="7"/>
      <c r="AG24" s="7"/>
      <c r="AH24" s="7"/>
      <c r="AI24" s="137"/>
      <c r="AJ24" s="137"/>
      <c r="AK24" s="137"/>
      <c r="AL24" s="137"/>
      <c r="AM24" s="137"/>
      <c r="AN24" s="137"/>
    </row>
    <row r="25" spans="1:40">
      <c r="A25" s="21"/>
      <c r="B25" s="21"/>
      <c r="C25" s="21"/>
      <c r="D25" s="21"/>
      <c r="E25" s="22"/>
      <c r="F25" s="21"/>
      <c r="G25" s="21"/>
      <c r="H25" s="21"/>
      <c r="I25" s="21"/>
      <c r="J25" s="21"/>
      <c r="K25" s="21"/>
      <c r="L25" s="21"/>
      <c r="M25" s="21"/>
      <c r="N25" s="21"/>
      <c r="O25" s="21"/>
      <c r="P25" s="21"/>
      <c r="Q25" s="21"/>
      <c r="R25" s="21"/>
      <c r="S25" s="21"/>
      <c r="T25" s="21"/>
      <c r="U25" s="21"/>
      <c r="V25" s="21"/>
      <c r="W25" s="21"/>
      <c r="X25" s="21"/>
      <c r="Y25" s="21"/>
      <c r="Z25" s="21"/>
      <c r="AA25" s="21"/>
      <c r="AB25" s="23"/>
      <c r="AE25" s="6"/>
      <c r="AF25" s="7"/>
      <c r="AG25" s="7"/>
      <c r="AH25" s="7"/>
      <c r="AI25" s="137"/>
      <c r="AJ25" s="137"/>
      <c r="AK25" s="137"/>
      <c r="AL25" s="137"/>
      <c r="AM25" s="137"/>
      <c r="AN25" s="137"/>
    </row>
    <row r="26" spans="1:40">
      <c r="A26" s="21"/>
      <c r="B26" s="21" t="s">
        <v>28</v>
      </c>
      <c r="C26" s="21"/>
      <c r="D26" s="21"/>
      <c r="E26" s="22"/>
      <c r="F26" s="11" t="s">
        <v>10</v>
      </c>
      <c r="G26" s="21"/>
      <c r="H26" s="21"/>
      <c r="I26" s="21"/>
      <c r="J26" s="21"/>
      <c r="K26" s="21"/>
      <c r="L26" s="21"/>
      <c r="M26" s="21"/>
      <c r="N26" s="21"/>
      <c r="O26" s="21"/>
      <c r="P26" s="21"/>
      <c r="Q26" s="21"/>
      <c r="R26" s="21"/>
      <c r="S26" s="21"/>
      <c r="T26" s="21"/>
      <c r="U26" s="21"/>
      <c r="V26" s="21"/>
      <c r="W26" s="21"/>
      <c r="X26" s="21"/>
      <c r="Y26" s="21"/>
      <c r="Z26" s="21"/>
      <c r="AA26" s="21"/>
      <c r="AB26" s="23"/>
      <c r="AE26" s="6"/>
      <c r="AF26" s="6"/>
      <c r="AG26" s="6"/>
      <c r="AH26" s="6"/>
      <c r="AI26" s="6"/>
      <c r="AJ26" s="6"/>
      <c r="AK26" s="6"/>
      <c r="AL26" s="53"/>
      <c r="AM26" s="6"/>
      <c r="AN26" s="6"/>
    </row>
    <row r="27" spans="1:40" ht="21" customHeight="1">
      <c r="A27" s="21"/>
      <c r="B27" s="21"/>
      <c r="C27" s="27" t="s">
        <v>1</v>
      </c>
      <c r="D27" s="28"/>
      <c r="E27" s="147"/>
      <c r="F27" s="148"/>
      <c r="G27" s="148"/>
      <c r="H27" s="148"/>
      <c r="I27" s="148"/>
      <c r="J27" s="148"/>
      <c r="K27" s="148"/>
      <c r="L27" s="148"/>
      <c r="M27" s="148"/>
      <c r="N27" s="149"/>
      <c r="O27" s="27" t="s">
        <v>13</v>
      </c>
      <c r="P27" s="28"/>
      <c r="Q27" s="147"/>
      <c r="R27" s="148"/>
      <c r="S27" s="148"/>
      <c r="T27" s="148"/>
      <c r="U27" s="148"/>
      <c r="V27" s="148"/>
      <c r="W27" s="148"/>
      <c r="X27" s="148"/>
      <c r="Y27" s="148"/>
      <c r="Z27" s="149"/>
      <c r="AA27" s="21"/>
      <c r="AB27" s="23"/>
    </row>
    <row r="28" spans="1:40" ht="21" customHeight="1">
      <c r="A28" s="21"/>
      <c r="B28" s="21"/>
      <c r="C28" s="27" t="s">
        <v>29</v>
      </c>
      <c r="D28" s="28"/>
      <c r="E28" s="147"/>
      <c r="F28" s="148"/>
      <c r="G28" s="148"/>
      <c r="H28" s="148"/>
      <c r="I28" s="148"/>
      <c r="J28" s="148"/>
      <c r="K28" s="148"/>
      <c r="L28" s="148"/>
      <c r="M28" s="148"/>
      <c r="N28" s="149"/>
      <c r="O28" s="27" t="s">
        <v>30</v>
      </c>
      <c r="P28" s="28"/>
      <c r="Q28" s="147"/>
      <c r="R28" s="148"/>
      <c r="S28" s="148"/>
      <c r="T28" s="148"/>
      <c r="U28" s="148"/>
      <c r="V28" s="148"/>
      <c r="W28" s="148"/>
      <c r="X28" s="148"/>
      <c r="Y28" s="148"/>
      <c r="Z28" s="149"/>
      <c r="AA28" s="21"/>
      <c r="AB28" s="23"/>
      <c r="AL28" s="4"/>
    </row>
    <row r="29" spans="1:40" ht="18.75" customHeight="1">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3"/>
    </row>
    <row r="30" spans="1:40">
      <c r="A30" s="21"/>
      <c r="B30" s="21" t="s">
        <v>32</v>
      </c>
      <c r="C30" s="21"/>
      <c r="D30" s="21"/>
      <c r="E30" s="22"/>
      <c r="F30" s="21"/>
      <c r="G30" s="21"/>
      <c r="H30" s="21"/>
      <c r="I30" s="21"/>
      <c r="J30" s="21"/>
      <c r="K30" s="21"/>
      <c r="L30" s="21"/>
      <c r="M30" s="21"/>
      <c r="N30" s="21"/>
      <c r="O30" s="21"/>
      <c r="P30" s="21"/>
      <c r="Q30" s="21"/>
      <c r="R30" s="21"/>
      <c r="S30" s="21"/>
      <c r="T30" s="21"/>
      <c r="U30" s="21"/>
      <c r="V30" s="21"/>
      <c r="W30" s="21"/>
      <c r="X30" s="21"/>
      <c r="Y30" s="21"/>
      <c r="Z30" s="21"/>
      <c r="AA30" s="21"/>
      <c r="AB30" s="23"/>
    </row>
    <row r="31" spans="1:40" ht="21" customHeight="1">
      <c r="A31" s="21"/>
      <c r="B31" s="21"/>
      <c r="C31" s="29" t="s">
        <v>4</v>
      </c>
      <c r="D31" s="87"/>
      <c r="E31" s="30" t="s">
        <v>12</v>
      </c>
      <c r="F31" s="87"/>
      <c r="G31" s="30" t="s">
        <v>6</v>
      </c>
      <c r="H31" s="87"/>
      <c r="I31" s="30" t="s">
        <v>2</v>
      </c>
      <c r="J31" s="30" t="s">
        <v>5</v>
      </c>
      <c r="K31" s="31" t="s">
        <v>4</v>
      </c>
      <c r="L31" s="87"/>
      <c r="M31" s="30" t="s">
        <v>12</v>
      </c>
      <c r="N31" s="87"/>
      <c r="O31" s="30" t="s">
        <v>6</v>
      </c>
      <c r="P31" s="87"/>
      <c r="Q31" s="32" t="s">
        <v>33</v>
      </c>
      <c r="R31" s="10"/>
      <c r="S31" s="9" t="s">
        <v>41</v>
      </c>
      <c r="T31" s="21"/>
      <c r="U31" s="21"/>
      <c r="V31" s="21"/>
      <c r="W31" s="21"/>
      <c r="X31" s="21"/>
      <c r="Y31" s="21"/>
      <c r="Z31" s="21"/>
      <c r="AA31" s="21"/>
      <c r="AB31" s="23"/>
    </row>
    <row r="32" spans="1:40">
      <c r="A32" s="21"/>
      <c r="B32" s="21"/>
      <c r="C32" s="21"/>
      <c r="D32" s="21"/>
      <c r="E32" s="22"/>
      <c r="F32" s="21"/>
      <c r="G32" s="21"/>
      <c r="H32" s="21"/>
      <c r="I32" s="21"/>
      <c r="J32" s="21"/>
      <c r="K32" s="21"/>
      <c r="L32" s="21"/>
      <c r="M32" s="21"/>
      <c r="N32" s="21"/>
      <c r="O32" s="21"/>
      <c r="P32" s="21"/>
      <c r="Q32" s="21"/>
      <c r="R32" s="21"/>
      <c r="S32" s="21"/>
      <c r="T32" s="21"/>
      <c r="U32" s="21"/>
      <c r="V32" s="21"/>
      <c r="W32" s="21"/>
      <c r="X32" s="21"/>
      <c r="Y32" s="21"/>
      <c r="Z32" s="21"/>
      <c r="AA32" s="21"/>
      <c r="AB32" s="23"/>
      <c r="AC32" s="55"/>
    </row>
    <row r="33" spans="1:45">
      <c r="A33" s="21"/>
      <c r="B33" s="46" t="s">
        <v>66</v>
      </c>
      <c r="C33" s="46"/>
      <c r="D33" s="46"/>
      <c r="E33" s="81"/>
      <c r="F33" s="46"/>
      <c r="G33" s="46"/>
      <c r="H33" s="46"/>
      <c r="I33" s="46"/>
      <c r="J33" s="46"/>
      <c r="K33" s="46"/>
      <c r="L33" s="46"/>
      <c r="M33" s="46"/>
      <c r="N33" s="46"/>
      <c r="O33" s="46"/>
      <c r="P33" s="46"/>
      <c r="Q33" s="46"/>
      <c r="R33" s="46"/>
      <c r="S33" s="46"/>
      <c r="T33" s="46"/>
      <c r="U33" s="46"/>
      <c r="V33" s="46"/>
      <c r="W33" s="46"/>
      <c r="X33" s="46"/>
      <c r="Y33" s="46"/>
      <c r="Z33" s="46"/>
      <c r="AA33" s="46"/>
      <c r="AB33" s="47"/>
    </row>
    <row r="34" spans="1:45">
      <c r="A34" s="21"/>
      <c r="B34" s="150" t="s">
        <v>90</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47"/>
      <c r="AC34" s="3" t="s">
        <v>102</v>
      </c>
    </row>
    <row r="35" spans="1:45">
      <c r="A35" s="21"/>
      <c r="B35" s="82"/>
      <c r="C35" s="218" t="s">
        <v>91</v>
      </c>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54" t="s">
        <v>84</v>
      </c>
      <c r="AD35" s="54"/>
      <c r="AE35" s="54"/>
      <c r="AF35" s="55" t="s">
        <v>82</v>
      </c>
      <c r="AG35" s="54"/>
      <c r="AH35" s="54"/>
      <c r="AI35" s="54"/>
      <c r="AJ35" s="54"/>
      <c r="AK35" s="54"/>
      <c r="AL35" s="54"/>
      <c r="AM35" s="54"/>
      <c r="AN35" s="54"/>
      <c r="AO35" s="54"/>
    </row>
    <row r="36" spans="1:45" ht="19.5" thickBot="1">
      <c r="A36" s="46"/>
      <c r="B36" s="138"/>
      <c r="C36" s="138"/>
      <c r="D36" s="138"/>
      <c r="E36" s="138"/>
      <c r="F36" s="138"/>
      <c r="G36" s="138"/>
      <c r="H36" s="138"/>
      <c r="I36" s="139" t="s">
        <v>34</v>
      </c>
      <c r="J36" s="140"/>
      <c r="K36" s="141"/>
      <c r="L36" s="138" t="s">
        <v>35</v>
      </c>
      <c r="M36" s="138"/>
      <c r="N36" s="138"/>
      <c r="O36" s="138" t="s">
        <v>26</v>
      </c>
      <c r="P36" s="138"/>
      <c r="Q36" s="138"/>
      <c r="R36" s="138" t="s">
        <v>11</v>
      </c>
      <c r="S36" s="138"/>
      <c r="T36" s="138"/>
      <c r="U36" s="142" t="s">
        <v>36</v>
      </c>
      <c r="V36" s="142"/>
      <c r="W36" s="142"/>
      <c r="X36" s="142"/>
      <c r="Y36" s="295" t="s">
        <v>37</v>
      </c>
      <c r="Z36" s="296"/>
      <c r="AA36" s="296"/>
      <c r="AB36" s="297"/>
      <c r="AC36" s="239" t="s">
        <v>69</v>
      </c>
      <c r="AD36" s="239"/>
      <c r="AE36" s="239"/>
      <c r="AF36" s="239"/>
      <c r="AG36" s="239"/>
      <c r="AH36" s="239"/>
      <c r="AI36" s="239"/>
      <c r="AJ36" s="240"/>
      <c r="AK36" s="279" t="s">
        <v>76</v>
      </c>
      <c r="AL36" s="239"/>
      <c r="AM36" s="239"/>
      <c r="AN36" s="239"/>
      <c r="AO36" s="240"/>
      <c r="AP36" s="6"/>
      <c r="AQ36" s="6"/>
      <c r="AR36" s="57"/>
      <c r="AS36" s="58"/>
    </row>
    <row r="37" spans="1:45" ht="18.75" customHeight="1">
      <c r="A37" s="46"/>
      <c r="B37" s="298" t="s">
        <v>58</v>
      </c>
      <c r="C37" s="300" t="s">
        <v>56</v>
      </c>
      <c r="D37" s="300"/>
      <c r="E37" s="300"/>
      <c r="F37" s="300"/>
      <c r="G37" s="300"/>
      <c r="H37" s="301"/>
      <c r="I37" s="302"/>
      <c r="J37" s="303"/>
      <c r="K37" s="304"/>
      <c r="L37" s="302"/>
      <c r="M37" s="303"/>
      <c r="N37" s="304"/>
      <c r="O37" s="302"/>
      <c r="P37" s="303"/>
      <c r="Q37" s="304"/>
      <c r="R37" s="302"/>
      <c r="S37" s="303"/>
      <c r="T37" s="304"/>
      <c r="U37" s="305">
        <f>SUM(I37:T38)</f>
        <v>0</v>
      </c>
      <c r="V37" s="306"/>
      <c r="W37" s="306"/>
      <c r="X37" s="307"/>
      <c r="Y37" s="241"/>
      <c r="Z37" s="242"/>
      <c r="AA37" s="242"/>
      <c r="AB37" s="243"/>
      <c r="AC37" s="247" t="s">
        <v>70</v>
      </c>
      <c r="AD37" s="239"/>
      <c r="AE37" s="239"/>
      <c r="AF37" s="239"/>
      <c r="AG37" s="239"/>
      <c r="AH37" s="239"/>
      <c r="AI37" s="239"/>
      <c r="AJ37" s="240"/>
      <c r="AK37" s="238" t="s">
        <v>83</v>
      </c>
      <c r="AL37" s="248"/>
      <c r="AM37" s="248"/>
      <c r="AN37" s="248"/>
      <c r="AO37" s="249"/>
      <c r="AP37" s="6"/>
      <c r="AQ37" s="6"/>
    </row>
    <row r="38" spans="1:45" ht="19.5" thickBot="1">
      <c r="A38" s="46"/>
      <c r="B38" s="299"/>
      <c r="C38" s="284"/>
      <c r="D38" s="284"/>
      <c r="E38" s="284"/>
      <c r="F38" s="284"/>
      <c r="G38" s="284"/>
      <c r="H38" s="285"/>
      <c r="I38" s="286"/>
      <c r="J38" s="287"/>
      <c r="K38" s="288"/>
      <c r="L38" s="286"/>
      <c r="M38" s="287"/>
      <c r="N38" s="288"/>
      <c r="O38" s="286"/>
      <c r="P38" s="287"/>
      <c r="Q38" s="288"/>
      <c r="R38" s="286"/>
      <c r="S38" s="287"/>
      <c r="T38" s="288"/>
      <c r="U38" s="253"/>
      <c r="V38" s="254"/>
      <c r="W38" s="254"/>
      <c r="X38" s="308"/>
      <c r="Y38" s="244"/>
      <c r="Z38" s="245"/>
      <c r="AA38" s="245"/>
      <c r="AB38" s="246"/>
      <c r="AC38" s="250" t="s">
        <v>71</v>
      </c>
      <c r="AD38" s="251"/>
      <c r="AE38" s="251"/>
      <c r="AF38" s="251"/>
      <c r="AG38" s="251"/>
      <c r="AH38" s="251"/>
      <c r="AI38" s="251"/>
      <c r="AJ38" s="252"/>
      <c r="AK38" s="238" t="s">
        <v>78</v>
      </c>
      <c r="AL38" s="239"/>
      <c r="AM38" s="239"/>
      <c r="AN38" s="239"/>
      <c r="AO38" s="240"/>
      <c r="AP38" s="6"/>
      <c r="AQ38" s="6"/>
    </row>
    <row r="39" spans="1:45" ht="18.75" customHeight="1">
      <c r="A39" s="51"/>
      <c r="B39" s="324" t="s">
        <v>59</v>
      </c>
      <c r="C39" s="326" t="s">
        <v>60</v>
      </c>
      <c r="D39" s="327"/>
      <c r="E39" s="327"/>
      <c r="F39" s="327"/>
      <c r="G39" s="327"/>
      <c r="H39" s="328"/>
      <c r="I39" s="292"/>
      <c r="J39" s="293"/>
      <c r="K39" s="294"/>
      <c r="L39" s="292"/>
      <c r="M39" s="293"/>
      <c r="N39" s="294"/>
      <c r="O39" s="292"/>
      <c r="P39" s="293"/>
      <c r="Q39" s="294"/>
      <c r="R39" s="292"/>
      <c r="S39" s="293"/>
      <c r="T39" s="294"/>
      <c r="U39" s="309">
        <f>SUM(I39:T40)</f>
        <v>0</v>
      </c>
      <c r="V39" s="310"/>
      <c r="W39" s="310"/>
      <c r="X39" s="311"/>
      <c r="Y39" s="312"/>
      <c r="Z39" s="313"/>
      <c r="AA39" s="313"/>
      <c r="AB39" s="314"/>
      <c r="AC39" s="251" t="s">
        <v>72</v>
      </c>
      <c r="AD39" s="251"/>
      <c r="AE39" s="251"/>
      <c r="AF39" s="251"/>
      <c r="AG39" s="251"/>
      <c r="AH39" s="251"/>
      <c r="AI39" s="251"/>
      <c r="AJ39" s="252"/>
      <c r="AK39" s="238" t="s">
        <v>79</v>
      </c>
      <c r="AL39" s="239"/>
      <c r="AM39" s="239"/>
      <c r="AN39" s="239"/>
      <c r="AO39" s="240"/>
      <c r="AP39" s="6"/>
      <c r="AQ39" s="6"/>
    </row>
    <row r="40" spans="1:45">
      <c r="A40" s="51"/>
      <c r="B40" s="324"/>
      <c r="C40" s="289"/>
      <c r="D40" s="290"/>
      <c r="E40" s="290"/>
      <c r="F40" s="290"/>
      <c r="G40" s="290"/>
      <c r="H40" s="291"/>
      <c r="I40" s="224"/>
      <c r="J40" s="225"/>
      <c r="K40" s="226"/>
      <c r="L40" s="224"/>
      <c r="M40" s="225"/>
      <c r="N40" s="226"/>
      <c r="O40" s="224"/>
      <c r="P40" s="225"/>
      <c r="Q40" s="226"/>
      <c r="R40" s="224"/>
      <c r="S40" s="225"/>
      <c r="T40" s="226"/>
      <c r="U40" s="230"/>
      <c r="V40" s="231"/>
      <c r="W40" s="231"/>
      <c r="X40" s="232"/>
      <c r="Y40" s="276"/>
      <c r="Z40" s="277"/>
      <c r="AA40" s="277"/>
      <c r="AB40" s="278"/>
      <c r="AC40" s="251" t="s">
        <v>73</v>
      </c>
      <c r="AD40" s="251"/>
      <c r="AE40" s="251"/>
      <c r="AF40" s="251"/>
      <c r="AG40" s="251"/>
      <c r="AH40" s="251"/>
      <c r="AI40" s="251"/>
      <c r="AJ40" s="252"/>
      <c r="AK40" s="238" t="s">
        <v>80</v>
      </c>
      <c r="AL40" s="239"/>
      <c r="AM40" s="239"/>
      <c r="AN40" s="239"/>
      <c r="AO40" s="240"/>
      <c r="AP40" s="6"/>
      <c r="AQ40" s="6"/>
    </row>
    <row r="41" spans="1:45">
      <c r="A41" s="51"/>
      <c r="B41" s="324"/>
      <c r="C41" s="280" t="s">
        <v>61</v>
      </c>
      <c r="D41" s="281"/>
      <c r="E41" s="281"/>
      <c r="F41" s="281"/>
      <c r="G41" s="281"/>
      <c r="H41" s="282"/>
      <c r="I41" s="221"/>
      <c r="J41" s="222"/>
      <c r="K41" s="223"/>
      <c r="L41" s="221"/>
      <c r="M41" s="222"/>
      <c r="N41" s="223"/>
      <c r="O41" s="221"/>
      <c r="P41" s="222"/>
      <c r="Q41" s="223"/>
      <c r="R41" s="221"/>
      <c r="S41" s="222"/>
      <c r="T41" s="223"/>
      <c r="U41" s="227">
        <f>SUM(I41:T42)</f>
        <v>0</v>
      </c>
      <c r="V41" s="228"/>
      <c r="W41" s="228"/>
      <c r="X41" s="229"/>
      <c r="Y41" s="256"/>
      <c r="Z41" s="257"/>
      <c r="AA41" s="257"/>
      <c r="AB41" s="258"/>
      <c r="AC41" s="251" t="s">
        <v>74</v>
      </c>
      <c r="AD41" s="251"/>
      <c r="AE41" s="251"/>
      <c r="AF41" s="251"/>
      <c r="AG41" s="251"/>
      <c r="AH41" s="251"/>
      <c r="AI41" s="251"/>
      <c r="AJ41" s="252"/>
      <c r="AK41" s="238" t="s">
        <v>81</v>
      </c>
      <c r="AL41" s="239"/>
      <c r="AM41" s="239"/>
      <c r="AN41" s="239"/>
      <c r="AO41" s="240"/>
      <c r="AP41" s="6"/>
      <c r="AQ41" s="6"/>
    </row>
    <row r="42" spans="1:45">
      <c r="A42" s="51"/>
      <c r="B42" s="324"/>
      <c r="C42" s="289"/>
      <c r="D42" s="290"/>
      <c r="E42" s="290"/>
      <c r="F42" s="290"/>
      <c r="G42" s="290"/>
      <c r="H42" s="291"/>
      <c r="I42" s="224"/>
      <c r="J42" s="225"/>
      <c r="K42" s="226"/>
      <c r="L42" s="224"/>
      <c r="M42" s="225"/>
      <c r="N42" s="226"/>
      <c r="O42" s="224"/>
      <c r="P42" s="225"/>
      <c r="Q42" s="226"/>
      <c r="R42" s="224"/>
      <c r="S42" s="225"/>
      <c r="T42" s="226"/>
      <c r="U42" s="230"/>
      <c r="V42" s="231"/>
      <c r="W42" s="231"/>
      <c r="X42" s="232"/>
      <c r="Y42" s="276"/>
      <c r="Z42" s="277"/>
      <c r="AA42" s="277"/>
      <c r="AB42" s="278"/>
      <c r="AC42" s="251" t="s">
        <v>75</v>
      </c>
      <c r="AD42" s="251"/>
      <c r="AE42" s="251"/>
      <c r="AF42" s="251"/>
      <c r="AG42" s="251"/>
      <c r="AH42" s="251"/>
      <c r="AI42" s="251"/>
      <c r="AJ42" s="252"/>
      <c r="AK42" s="279" t="s">
        <v>77</v>
      </c>
      <c r="AL42" s="239"/>
      <c r="AM42" s="239"/>
      <c r="AN42" s="239"/>
      <c r="AO42" s="240"/>
      <c r="AP42" s="6"/>
      <c r="AQ42" s="6"/>
    </row>
    <row r="43" spans="1:45">
      <c r="A43" s="51"/>
      <c r="B43" s="324"/>
      <c r="C43" s="280" t="s">
        <v>62</v>
      </c>
      <c r="D43" s="281"/>
      <c r="E43" s="281"/>
      <c r="F43" s="281"/>
      <c r="G43" s="281"/>
      <c r="H43" s="282"/>
      <c r="I43" s="221"/>
      <c r="J43" s="222"/>
      <c r="K43" s="223"/>
      <c r="L43" s="221"/>
      <c r="M43" s="222"/>
      <c r="N43" s="223"/>
      <c r="O43" s="221"/>
      <c r="P43" s="222"/>
      <c r="Q43" s="223"/>
      <c r="R43" s="221"/>
      <c r="S43" s="222"/>
      <c r="T43" s="223"/>
      <c r="U43" s="227">
        <f>SUM(I43:T44)</f>
        <v>0</v>
      </c>
      <c r="V43" s="228"/>
      <c r="W43" s="228"/>
      <c r="X43" s="229"/>
      <c r="Y43" s="256"/>
      <c r="Z43" s="257"/>
      <c r="AA43" s="257"/>
      <c r="AB43" s="258"/>
    </row>
    <row r="44" spans="1:45" ht="19.5" thickBot="1">
      <c r="A44" s="51"/>
      <c r="B44" s="324"/>
      <c r="C44" s="283"/>
      <c r="D44" s="284"/>
      <c r="E44" s="284"/>
      <c r="F44" s="284"/>
      <c r="G44" s="284"/>
      <c r="H44" s="285"/>
      <c r="I44" s="286"/>
      <c r="J44" s="287"/>
      <c r="K44" s="288"/>
      <c r="L44" s="286"/>
      <c r="M44" s="287"/>
      <c r="N44" s="288"/>
      <c r="O44" s="286"/>
      <c r="P44" s="287"/>
      <c r="Q44" s="288"/>
      <c r="R44" s="286"/>
      <c r="S44" s="287"/>
      <c r="T44" s="288"/>
      <c r="U44" s="253"/>
      <c r="V44" s="254"/>
      <c r="W44" s="254"/>
      <c r="X44" s="255"/>
      <c r="Y44" s="259"/>
      <c r="Z44" s="260"/>
      <c r="AA44" s="260"/>
      <c r="AB44" s="261"/>
    </row>
    <row r="45" spans="1:45" ht="18.75" customHeight="1">
      <c r="A45" s="51"/>
      <c r="B45" s="324"/>
      <c r="C45" s="262" t="s">
        <v>65</v>
      </c>
      <c r="D45" s="263"/>
      <c r="E45" s="263"/>
      <c r="F45" s="263"/>
      <c r="G45" s="263"/>
      <c r="H45" s="264"/>
      <c r="I45" s="268"/>
      <c r="J45" s="269"/>
      <c r="K45" s="269"/>
      <c r="L45" s="269"/>
      <c r="M45" s="269"/>
      <c r="N45" s="269"/>
      <c r="O45" s="269"/>
      <c r="P45" s="269"/>
      <c r="Q45" s="269"/>
      <c r="R45" s="269"/>
      <c r="S45" s="269"/>
      <c r="T45" s="270"/>
      <c r="U45" s="89">
        <f>IF(OR(U39=0, U41=0, U43=0, ISBLANK(U39), ISBLANK(U41), ISBLANK(U43)), 0, MC1)</f>
        <v>0</v>
      </c>
      <c r="V45" s="90"/>
      <c r="W45" s="90"/>
      <c r="X45" s="90"/>
      <c r="Y45" s="202" t="str">
        <f>IF(U45&lt;=0,"０",U45*5000)</f>
        <v>０</v>
      </c>
      <c r="Z45" s="203"/>
      <c r="AA45" s="203"/>
      <c r="AB45" s="274"/>
      <c r="AN45" s="6"/>
    </row>
    <row r="46" spans="1:45" ht="19.5" thickBot="1">
      <c r="A46" s="51"/>
      <c r="B46" s="325"/>
      <c r="C46" s="265"/>
      <c r="D46" s="266"/>
      <c r="E46" s="266"/>
      <c r="F46" s="266"/>
      <c r="G46" s="266"/>
      <c r="H46" s="267"/>
      <c r="I46" s="271"/>
      <c r="J46" s="272"/>
      <c r="K46" s="272"/>
      <c r="L46" s="272"/>
      <c r="M46" s="272"/>
      <c r="N46" s="272"/>
      <c r="O46" s="272"/>
      <c r="P46" s="272"/>
      <c r="Q46" s="272"/>
      <c r="R46" s="272"/>
      <c r="S46" s="272"/>
      <c r="T46" s="273"/>
      <c r="U46" s="91"/>
      <c r="V46" s="92"/>
      <c r="W46" s="92"/>
      <c r="X46" s="92"/>
      <c r="Y46" s="205"/>
      <c r="Z46" s="206"/>
      <c r="AA46" s="206"/>
      <c r="AB46" s="275"/>
      <c r="AN46" s="6"/>
    </row>
    <row r="47" spans="1:45" ht="18.75" customHeight="1">
      <c r="A47" s="21"/>
      <c r="B47" s="173" t="s">
        <v>68</v>
      </c>
      <c r="C47" s="234"/>
      <c r="D47" s="234"/>
      <c r="E47" s="234"/>
      <c r="F47" s="234"/>
      <c r="G47" s="234"/>
      <c r="H47" s="235"/>
      <c r="I47" s="116"/>
      <c r="J47" s="117"/>
      <c r="K47" s="118"/>
      <c r="L47" s="116"/>
      <c r="M47" s="117"/>
      <c r="N47" s="118"/>
      <c r="O47" s="116"/>
      <c r="P47" s="117"/>
      <c r="Q47" s="118"/>
      <c r="R47" s="116"/>
      <c r="S47" s="117"/>
      <c r="T47" s="118"/>
      <c r="U47" s="89">
        <f>SUM(I47:T48)</f>
        <v>0</v>
      </c>
      <c r="V47" s="90"/>
      <c r="W47" s="90"/>
      <c r="X47" s="197"/>
      <c r="Y47" s="191"/>
      <c r="Z47" s="192"/>
      <c r="AA47" s="192"/>
      <c r="AB47" s="193"/>
    </row>
    <row r="48" spans="1:45">
      <c r="A48" s="21"/>
      <c r="B48" s="125"/>
      <c r="C48" s="126"/>
      <c r="D48" s="126"/>
      <c r="E48" s="126"/>
      <c r="F48" s="126"/>
      <c r="G48" s="126"/>
      <c r="H48" s="127"/>
      <c r="I48" s="119"/>
      <c r="J48" s="120"/>
      <c r="K48" s="121"/>
      <c r="L48" s="119"/>
      <c r="M48" s="120"/>
      <c r="N48" s="121"/>
      <c r="O48" s="119"/>
      <c r="P48" s="120"/>
      <c r="Q48" s="121"/>
      <c r="R48" s="119"/>
      <c r="S48" s="120"/>
      <c r="T48" s="121"/>
      <c r="U48" s="91"/>
      <c r="V48" s="236"/>
      <c r="W48" s="236"/>
      <c r="X48" s="198"/>
      <c r="Y48" s="194"/>
      <c r="Z48" s="195"/>
      <c r="AA48" s="195"/>
      <c r="AB48" s="196"/>
    </row>
    <row r="49" spans="1:28" s="66" customFormat="1" ht="18.75" customHeight="1">
      <c r="A49" s="62"/>
      <c r="B49" s="237" t="s">
        <v>100</v>
      </c>
      <c r="C49" s="237"/>
      <c r="D49" s="237"/>
      <c r="E49" s="237"/>
      <c r="F49" s="237"/>
      <c r="G49" s="237"/>
      <c r="H49" s="237"/>
      <c r="I49" s="237"/>
      <c r="J49" s="237"/>
      <c r="K49" s="237"/>
      <c r="L49" s="237"/>
      <c r="M49" s="237"/>
      <c r="N49" s="237"/>
      <c r="O49" s="237"/>
      <c r="P49" s="237"/>
      <c r="Q49" s="237"/>
      <c r="R49" s="237"/>
      <c r="S49" s="237"/>
      <c r="T49" s="237"/>
      <c r="U49" s="237"/>
      <c r="V49" s="64"/>
      <c r="W49" s="64"/>
      <c r="X49" s="63"/>
      <c r="Y49" s="65"/>
      <c r="Z49" s="65"/>
      <c r="AA49" s="65"/>
      <c r="AB49" s="65"/>
    </row>
    <row r="50" spans="1:28" s="61" customFormat="1" ht="15.75">
      <c r="A50" s="67"/>
      <c r="B50" s="233" t="s">
        <v>86</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68"/>
      <c r="AB50" s="68"/>
    </row>
    <row r="51" spans="1:28" s="61" customFormat="1" ht="15.75">
      <c r="A51" s="6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68"/>
      <c r="AB51" s="68"/>
    </row>
    <row r="52" spans="1:28">
      <c r="A52" s="21"/>
      <c r="B52" s="88" t="s">
        <v>92</v>
      </c>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43"/>
    </row>
    <row r="53" spans="1:28">
      <c r="A53" s="21"/>
      <c r="B53" s="80"/>
      <c r="C53" s="80" t="s">
        <v>93</v>
      </c>
      <c r="D53" s="80"/>
      <c r="E53" s="80"/>
      <c r="F53" s="80"/>
      <c r="G53" s="80"/>
      <c r="H53" s="80"/>
      <c r="I53" s="80"/>
      <c r="J53" s="80"/>
      <c r="K53" s="80"/>
      <c r="L53" s="80"/>
      <c r="M53" s="80"/>
      <c r="N53" s="80"/>
      <c r="O53" s="80"/>
      <c r="P53" s="80"/>
      <c r="Q53" s="80"/>
      <c r="R53" s="80"/>
      <c r="S53" s="80"/>
      <c r="T53" s="80"/>
      <c r="U53" s="84"/>
      <c r="V53" s="80"/>
      <c r="W53" s="80"/>
      <c r="X53" s="80"/>
      <c r="Y53" s="80"/>
      <c r="Z53" s="80"/>
      <c r="AA53" s="80"/>
      <c r="AB53" s="43"/>
    </row>
    <row r="54" spans="1:28">
      <c r="B54" s="1" t="s">
        <v>88</v>
      </c>
      <c r="J54" s="18"/>
      <c r="K54" s="18"/>
      <c r="L54" s="18"/>
      <c r="M54" s="18"/>
      <c r="N54" s="22"/>
      <c r="O54" s="22"/>
      <c r="P54" s="22"/>
      <c r="Q54" s="22"/>
      <c r="R54" s="22"/>
      <c r="S54" s="22"/>
      <c r="T54" s="22"/>
      <c r="U54" s="22"/>
      <c r="V54" s="22"/>
      <c r="W54" s="22"/>
      <c r="X54" s="22"/>
      <c r="Y54" s="22"/>
      <c r="Z54" s="22"/>
      <c r="AA54" s="22"/>
      <c r="AB54" s="22"/>
    </row>
    <row r="55" spans="1:28">
      <c r="A55" s="21"/>
      <c r="B55" s="128"/>
      <c r="C55" s="128"/>
      <c r="D55" s="128"/>
      <c r="E55" s="128"/>
      <c r="F55" s="128"/>
      <c r="G55" s="128"/>
      <c r="H55" s="128"/>
      <c r="I55" s="110" t="s">
        <v>44</v>
      </c>
      <c r="J55" s="111"/>
      <c r="K55" s="111"/>
      <c r="L55" s="111"/>
      <c r="M55" s="111"/>
      <c r="N55" s="112"/>
      <c r="O55" s="113" t="s">
        <v>45</v>
      </c>
      <c r="P55" s="114"/>
      <c r="Q55" s="114"/>
      <c r="R55" s="114"/>
      <c r="S55" s="114"/>
      <c r="T55" s="114"/>
      <c r="U55" s="114"/>
      <c r="V55" s="114"/>
      <c r="W55" s="114"/>
      <c r="X55" s="114"/>
      <c r="Y55" s="114"/>
      <c r="Z55" s="114"/>
      <c r="AA55" s="114"/>
      <c r="AB55" s="115"/>
    </row>
    <row r="56" spans="1:28">
      <c r="A56" s="21"/>
      <c r="B56" s="129" t="s">
        <v>64</v>
      </c>
      <c r="C56" s="130"/>
      <c r="D56" s="130"/>
      <c r="E56" s="130"/>
      <c r="F56" s="130"/>
      <c r="G56" s="130"/>
      <c r="H56" s="131"/>
      <c r="I56" s="155"/>
      <c r="J56" s="156"/>
      <c r="K56" s="156"/>
      <c r="L56" s="156"/>
      <c r="M56" s="156"/>
      <c r="N56" s="157"/>
      <c r="O56" s="161"/>
      <c r="P56" s="162"/>
      <c r="Q56" s="162"/>
      <c r="R56" s="162"/>
      <c r="S56" s="162"/>
      <c r="T56" s="162"/>
      <c r="U56" s="162"/>
      <c r="V56" s="162"/>
      <c r="W56" s="162"/>
      <c r="X56" s="162"/>
      <c r="Y56" s="162"/>
      <c r="Z56" s="162"/>
      <c r="AA56" s="162"/>
      <c r="AB56" s="163"/>
    </row>
    <row r="57" spans="1:28">
      <c r="A57" s="21"/>
      <c r="B57" s="129"/>
      <c r="C57" s="130"/>
      <c r="D57" s="130"/>
      <c r="E57" s="130"/>
      <c r="F57" s="130"/>
      <c r="G57" s="130"/>
      <c r="H57" s="131"/>
      <c r="I57" s="158"/>
      <c r="J57" s="159"/>
      <c r="K57" s="159"/>
      <c r="L57" s="159"/>
      <c r="M57" s="159"/>
      <c r="N57" s="160"/>
      <c r="O57" s="164"/>
      <c r="P57" s="165"/>
      <c r="Q57" s="165"/>
      <c r="R57" s="165"/>
      <c r="S57" s="165"/>
      <c r="T57" s="165"/>
      <c r="U57" s="165"/>
      <c r="V57" s="165"/>
      <c r="W57" s="165"/>
      <c r="X57" s="165"/>
      <c r="Y57" s="165"/>
      <c r="Z57" s="165"/>
      <c r="AA57" s="165"/>
      <c r="AB57" s="166"/>
    </row>
    <row r="58" spans="1:28" ht="19.5" thickBot="1">
      <c r="A58" s="21"/>
      <c r="B58" s="129"/>
      <c r="C58" s="130"/>
      <c r="D58" s="130"/>
      <c r="E58" s="130"/>
      <c r="F58" s="130"/>
      <c r="G58" s="130"/>
      <c r="H58" s="131"/>
      <c r="I58" s="110" t="s">
        <v>49</v>
      </c>
      <c r="J58" s="111"/>
      <c r="K58" s="111"/>
      <c r="L58" s="111"/>
      <c r="M58" s="111"/>
      <c r="N58" s="112"/>
      <c r="O58" s="113" t="s">
        <v>50</v>
      </c>
      <c r="P58" s="114"/>
      <c r="Q58" s="114"/>
      <c r="R58" s="114"/>
      <c r="S58" s="114"/>
      <c r="T58" s="115"/>
      <c r="U58" s="113" t="s">
        <v>36</v>
      </c>
      <c r="V58" s="114"/>
      <c r="W58" s="114"/>
      <c r="X58" s="115"/>
      <c r="Y58" s="215" t="s">
        <v>37</v>
      </c>
      <c r="Z58" s="216"/>
      <c r="AA58" s="216"/>
      <c r="AB58" s="217"/>
    </row>
    <row r="59" spans="1:28">
      <c r="A59" s="21"/>
      <c r="B59" s="129"/>
      <c r="C59" s="130"/>
      <c r="D59" s="130"/>
      <c r="E59" s="130"/>
      <c r="F59" s="130"/>
      <c r="G59" s="130"/>
      <c r="H59" s="131"/>
      <c r="I59" s="116"/>
      <c r="J59" s="117"/>
      <c r="K59" s="117"/>
      <c r="L59" s="117"/>
      <c r="M59" s="117"/>
      <c r="N59" s="118"/>
      <c r="O59" s="116"/>
      <c r="P59" s="117"/>
      <c r="Q59" s="117"/>
      <c r="R59" s="117"/>
      <c r="S59" s="117"/>
      <c r="T59" s="118"/>
      <c r="U59" s="89">
        <f>I59+O59*2</f>
        <v>0</v>
      </c>
      <c r="V59" s="90"/>
      <c r="W59" s="90"/>
      <c r="X59" s="90"/>
      <c r="Y59" s="202">
        <f>MIN(500000,U59*5000)</f>
        <v>0</v>
      </c>
      <c r="Z59" s="203"/>
      <c r="AA59" s="203"/>
      <c r="AB59" s="204"/>
    </row>
    <row r="60" spans="1:28" ht="19.5" thickBot="1">
      <c r="A60" s="21"/>
      <c r="B60" s="132"/>
      <c r="C60" s="133"/>
      <c r="D60" s="133"/>
      <c r="E60" s="133"/>
      <c r="F60" s="133"/>
      <c r="G60" s="133"/>
      <c r="H60" s="134"/>
      <c r="I60" s="119"/>
      <c r="J60" s="120"/>
      <c r="K60" s="120"/>
      <c r="L60" s="120"/>
      <c r="M60" s="120"/>
      <c r="N60" s="121"/>
      <c r="O60" s="119"/>
      <c r="P60" s="120"/>
      <c r="Q60" s="120"/>
      <c r="R60" s="120"/>
      <c r="S60" s="120"/>
      <c r="T60" s="121"/>
      <c r="U60" s="91"/>
      <c r="V60" s="92"/>
      <c r="W60" s="92"/>
      <c r="X60" s="92"/>
      <c r="Y60" s="205"/>
      <c r="Z60" s="206"/>
      <c r="AA60" s="206"/>
      <c r="AB60" s="207"/>
    </row>
    <row r="61" spans="1:28">
      <c r="A61" s="21"/>
      <c r="B61" s="1" t="s">
        <v>89</v>
      </c>
      <c r="J61" s="18"/>
      <c r="K61" s="18"/>
      <c r="L61" s="18"/>
      <c r="M61" s="18"/>
      <c r="N61" s="22"/>
      <c r="O61" s="22"/>
      <c r="P61" s="22"/>
      <c r="Q61" s="22"/>
      <c r="R61" s="22"/>
      <c r="S61" s="22"/>
      <c r="T61" s="22"/>
      <c r="U61" s="22"/>
      <c r="V61" s="22"/>
      <c r="W61" s="22"/>
      <c r="X61" s="22"/>
      <c r="Y61" s="22"/>
      <c r="Z61" s="22"/>
      <c r="AA61" s="22"/>
      <c r="AB61" s="22"/>
    </row>
    <row r="62" spans="1:28">
      <c r="A62" s="21"/>
      <c r="B62" s="128"/>
      <c r="C62" s="128"/>
      <c r="D62" s="128"/>
      <c r="E62" s="128"/>
      <c r="F62" s="128"/>
      <c r="G62" s="128"/>
      <c r="H62" s="128"/>
      <c r="I62" s="110" t="s">
        <v>44</v>
      </c>
      <c r="J62" s="111"/>
      <c r="K62" s="111"/>
      <c r="L62" s="111"/>
      <c r="M62" s="111"/>
      <c r="N62" s="112"/>
      <c r="O62" s="113" t="s">
        <v>45</v>
      </c>
      <c r="P62" s="114"/>
      <c r="Q62" s="114"/>
      <c r="R62" s="114"/>
      <c r="S62" s="114"/>
      <c r="T62" s="114"/>
      <c r="U62" s="114"/>
      <c r="V62" s="114"/>
      <c r="W62" s="114"/>
      <c r="X62" s="114"/>
      <c r="Y62" s="114"/>
      <c r="Z62" s="114"/>
      <c r="AA62" s="114"/>
      <c r="AB62" s="115"/>
    </row>
    <row r="63" spans="1:28">
      <c r="B63" s="129" t="s">
        <v>64</v>
      </c>
      <c r="C63" s="130"/>
      <c r="D63" s="130"/>
      <c r="E63" s="130"/>
      <c r="F63" s="130"/>
      <c r="G63" s="130"/>
      <c r="H63" s="131"/>
      <c r="I63" s="155"/>
      <c r="J63" s="156"/>
      <c r="K63" s="156"/>
      <c r="L63" s="156"/>
      <c r="M63" s="156"/>
      <c r="N63" s="157"/>
      <c r="O63" s="161"/>
      <c r="P63" s="162"/>
      <c r="Q63" s="162"/>
      <c r="R63" s="162"/>
      <c r="S63" s="162"/>
      <c r="T63" s="162"/>
      <c r="U63" s="162"/>
      <c r="V63" s="162"/>
      <c r="W63" s="162"/>
      <c r="X63" s="162"/>
      <c r="Y63" s="162"/>
      <c r="Z63" s="162"/>
      <c r="AA63" s="162"/>
      <c r="AB63" s="163"/>
    </row>
    <row r="64" spans="1:28">
      <c r="B64" s="129"/>
      <c r="C64" s="130"/>
      <c r="D64" s="130"/>
      <c r="E64" s="130"/>
      <c r="F64" s="130"/>
      <c r="G64" s="130"/>
      <c r="H64" s="131"/>
      <c r="I64" s="158"/>
      <c r="J64" s="159"/>
      <c r="K64" s="159"/>
      <c r="L64" s="159"/>
      <c r="M64" s="159"/>
      <c r="N64" s="160"/>
      <c r="O64" s="164"/>
      <c r="P64" s="165"/>
      <c r="Q64" s="165"/>
      <c r="R64" s="165"/>
      <c r="S64" s="165"/>
      <c r="T64" s="165"/>
      <c r="U64" s="165"/>
      <c r="V64" s="165"/>
      <c r="W64" s="165"/>
      <c r="X64" s="165"/>
      <c r="Y64" s="165"/>
      <c r="Z64" s="165"/>
      <c r="AA64" s="165"/>
      <c r="AB64" s="166"/>
    </row>
    <row r="65" spans="1:28" ht="19.5" thickBot="1">
      <c r="B65" s="129"/>
      <c r="C65" s="130"/>
      <c r="D65" s="130"/>
      <c r="E65" s="130"/>
      <c r="F65" s="130"/>
      <c r="G65" s="130"/>
      <c r="H65" s="131"/>
      <c r="I65" s="110" t="s">
        <v>49</v>
      </c>
      <c r="J65" s="111"/>
      <c r="K65" s="111"/>
      <c r="L65" s="111"/>
      <c r="M65" s="111"/>
      <c r="N65" s="112"/>
      <c r="O65" s="113" t="s">
        <v>50</v>
      </c>
      <c r="P65" s="114"/>
      <c r="Q65" s="114"/>
      <c r="R65" s="114"/>
      <c r="S65" s="114"/>
      <c r="T65" s="115"/>
      <c r="U65" s="113" t="s">
        <v>36</v>
      </c>
      <c r="V65" s="114"/>
      <c r="W65" s="114"/>
      <c r="X65" s="115"/>
      <c r="Y65" s="215" t="s">
        <v>37</v>
      </c>
      <c r="Z65" s="216"/>
      <c r="AA65" s="216"/>
      <c r="AB65" s="217"/>
    </row>
    <row r="66" spans="1:28">
      <c r="B66" s="129"/>
      <c r="C66" s="130"/>
      <c r="D66" s="130"/>
      <c r="E66" s="130"/>
      <c r="F66" s="130"/>
      <c r="G66" s="130"/>
      <c r="H66" s="131"/>
      <c r="I66" s="116"/>
      <c r="J66" s="117"/>
      <c r="K66" s="117"/>
      <c r="L66" s="117"/>
      <c r="M66" s="117"/>
      <c r="N66" s="118"/>
      <c r="O66" s="116"/>
      <c r="P66" s="117"/>
      <c r="Q66" s="117"/>
      <c r="R66" s="117"/>
      <c r="S66" s="117"/>
      <c r="T66" s="118"/>
      <c r="U66" s="89">
        <f>I66+O66*2</f>
        <v>0</v>
      </c>
      <c r="V66" s="90"/>
      <c r="W66" s="90"/>
      <c r="X66" s="90"/>
      <c r="Y66" s="202">
        <f>MIN(500000,U66*20000)</f>
        <v>0</v>
      </c>
      <c r="Z66" s="203"/>
      <c r="AA66" s="203"/>
      <c r="AB66" s="204"/>
    </row>
    <row r="67" spans="1:28" ht="19.5" thickBot="1">
      <c r="B67" s="132"/>
      <c r="C67" s="133"/>
      <c r="D67" s="133"/>
      <c r="E67" s="133"/>
      <c r="F67" s="133"/>
      <c r="G67" s="133"/>
      <c r="H67" s="134"/>
      <c r="I67" s="119"/>
      <c r="J67" s="120"/>
      <c r="K67" s="120"/>
      <c r="L67" s="120"/>
      <c r="M67" s="120"/>
      <c r="N67" s="121"/>
      <c r="O67" s="119"/>
      <c r="P67" s="120"/>
      <c r="Q67" s="120"/>
      <c r="R67" s="120"/>
      <c r="S67" s="120"/>
      <c r="T67" s="121"/>
      <c r="U67" s="91"/>
      <c r="V67" s="92"/>
      <c r="W67" s="92"/>
      <c r="X67" s="92"/>
      <c r="Y67" s="205"/>
      <c r="Z67" s="206"/>
      <c r="AA67" s="206"/>
      <c r="AB67" s="207"/>
    </row>
    <row r="68" spans="1:28">
      <c r="A68" s="21"/>
      <c r="B68" s="208" t="s">
        <v>101</v>
      </c>
      <c r="C68" s="208"/>
      <c r="D68" s="208"/>
      <c r="E68" s="208"/>
      <c r="F68" s="208"/>
      <c r="G68" s="208"/>
      <c r="H68" s="208"/>
      <c r="I68" s="208"/>
      <c r="J68" s="208"/>
      <c r="K68" s="208"/>
      <c r="L68" s="208"/>
      <c r="M68" s="208"/>
      <c r="N68" s="45"/>
      <c r="O68" s="45"/>
      <c r="P68" s="45"/>
      <c r="Q68" s="44"/>
      <c r="R68" s="44"/>
      <c r="S68" s="44"/>
      <c r="T68" s="44"/>
      <c r="U68" s="79"/>
      <c r="V68" s="79"/>
      <c r="W68" s="79"/>
      <c r="X68" s="79"/>
      <c r="Y68" s="43"/>
      <c r="Z68" s="43"/>
      <c r="AA68" s="43"/>
      <c r="AB68" s="43"/>
    </row>
    <row r="69" spans="1:28">
      <c r="B69" s="167" t="s">
        <v>52</v>
      </c>
      <c r="C69" s="167"/>
      <c r="D69" s="167"/>
      <c r="E69" s="167"/>
      <c r="F69" s="167"/>
      <c r="G69" s="167"/>
      <c r="H69" s="167"/>
      <c r="I69" s="167"/>
      <c r="J69" s="167"/>
      <c r="K69" s="167"/>
      <c r="L69" s="167"/>
      <c r="M69" s="60"/>
      <c r="N69" s="60"/>
      <c r="O69" s="60"/>
      <c r="P69" s="60"/>
      <c r="Q69" s="44"/>
      <c r="R69" s="44"/>
      <c r="S69" s="44"/>
      <c r="T69" s="44"/>
      <c r="U69" s="56"/>
      <c r="V69" s="56"/>
      <c r="W69" s="56"/>
      <c r="X69" s="56"/>
      <c r="Y69" s="43"/>
      <c r="Z69" s="43"/>
      <c r="AA69" s="43"/>
      <c r="AB69" s="43"/>
    </row>
    <row r="70" spans="1:28">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ht="24">
      <c r="B71" s="21" t="s">
        <v>16</v>
      </c>
      <c r="C71" s="21"/>
      <c r="D71" s="21"/>
      <c r="E71" s="22"/>
      <c r="F71" s="21"/>
      <c r="G71" s="23" t="s">
        <v>31</v>
      </c>
      <c r="H71" s="21"/>
      <c r="I71" s="21"/>
      <c r="J71" s="21"/>
      <c r="K71" s="153">
        <f>I73+I77</f>
        <v>0</v>
      </c>
      <c r="L71" s="153"/>
      <c r="M71" s="153"/>
      <c r="N71" s="153"/>
      <c r="O71" s="21"/>
      <c r="P71" s="21"/>
      <c r="Q71" s="21"/>
      <c r="R71" s="21"/>
      <c r="S71" s="21"/>
      <c r="T71" s="21"/>
      <c r="U71" s="21"/>
      <c r="V71" s="21"/>
      <c r="W71" s="21"/>
      <c r="X71" s="21"/>
      <c r="Y71" s="21"/>
      <c r="Z71" s="21"/>
      <c r="AA71" s="21"/>
      <c r="AB71" s="23"/>
    </row>
    <row r="72" spans="1:28">
      <c r="B72" s="23"/>
      <c r="C72" s="21"/>
      <c r="D72" s="21"/>
      <c r="E72" s="22"/>
      <c r="F72" s="21"/>
      <c r="G72" s="21"/>
      <c r="H72" s="21"/>
      <c r="I72" s="23"/>
      <c r="J72" s="23"/>
      <c r="K72" s="23"/>
      <c r="L72" s="23"/>
      <c r="M72" s="23"/>
      <c r="N72" s="23"/>
      <c r="O72" s="23"/>
      <c r="P72" s="23"/>
      <c r="Q72" s="23"/>
      <c r="R72" s="47"/>
      <c r="S72" s="47"/>
      <c r="T72" s="23"/>
      <c r="U72" s="23"/>
      <c r="V72" s="23"/>
      <c r="W72" s="23"/>
      <c r="X72" s="23"/>
      <c r="Y72" s="23"/>
      <c r="Z72" s="23"/>
      <c r="AA72" s="23"/>
      <c r="AB72" s="23"/>
    </row>
    <row r="73" spans="1:28" ht="19.5">
      <c r="B73" s="23"/>
      <c r="C73" s="36" t="s">
        <v>38</v>
      </c>
      <c r="D73" s="37"/>
      <c r="E73" s="37"/>
      <c r="F73" s="37"/>
      <c r="G73" s="37"/>
      <c r="H73" s="36"/>
      <c r="I73" s="154">
        <f>Y37+I75</f>
        <v>0</v>
      </c>
      <c r="J73" s="154"/>
      <c r="K73" s="154"/>
      <c r="L73" s="38"/>
      <c r="M73" s="21"/>
      <c r="N73" s="23"/>
      <c r="O73" s="23"/>
      <c r="P73" s="23"/>
      <c r="Q73" s="23"/>
      <c r="R73" s="23"/>
      <c r="S73" s="23"/>
      <c r="T73" s="23"/>
      <c r="U73" s="23"/>
      <c r="V73" s="23"/>
      <c r="W73" s="23"/>
      <c r="X73" s="23"/>
      <c r="Y73" s="23"/>
      <c r="Z73" s="23"/>
      <c r="AA73" s="23"/>
      <c r="AB73" s="23"/>
    </row>
    <row r="74" spans="1:28" ht="19.5">
      <c r="B74" s="23"/>
      <c r="C74" s="48"/>
      <c r="D74" s="23"/>
      <c r="E74" s="23"/>
      <c r="F74" s="49"/>
      <c r="G74" s="49" t="s">
        <v>58</v>
      </c>
      <c r="H74" s="49"/>
      <c r="I74" s="219">
        <f>Y37</f>
        <v>0</v>
      </c>
      <c r="J74" s="219"/>
      <c r="K74" s="219"/>
      <c r="L74" s="38"/>
      <c r="M74" s="21"/>
      <c r="N74" s="23"/>
      <c r="O74" s="23"/>
      <c r="P74" s="23"/>
      <c r="Q74" s="23"/>
      <c r="R74" s="23"/>
      <c r="S74" s="23"/>
      <c r="T74" s="23"/>
      <c r="U74" s="23"/>
      <c r="V74" s="23"/>
      <c r="W74" s="23"/>
      <c r="X74" s="23"/>
      <c r="Y74" s="23"/>
      <c r="Z74" s="23"/>
      <c r="AA74" s="23"/>
      <c r="AB74" s="23"/>
    </row>
    <row r="75" spans="1:28" ht="19.5">
      <c r="B75" s="23"/>
      <c r="C75" s="23"/>
      <c r="D75" s="23"/>
      <c r="E75" s="23"/>
      <c r="F75" s="23"/>
      <c r="G75" s="21" t="s">
        <v>59</v>
      </c>
      <c r="H75" s="23"/>
      <c r="I75" s="220" t="str">
        <f>Y45</f>
        <v>０</v>
      </c>
      <c r="J75" s="220"/>
      <c r="K75" s="220"/>
      <c r="L75" s="23"/>
      <c r="M75" s="23"/>
      <c r="N75" s="23"/>
      <c r="O75" s="23"/>
      <c r="P75" s="23"/>
      <c r="Q75" s="23"/>
      <c r="R75" s="23"/>
      <c r="S75" s="23"/>
      <c r="T75" s="23"/>
      <c r="U75" s="23"/>
      <c r="V75" s="23"/>
      <c r="W75" s="23"/>
      <c r="X75" s="23"/>
      <c r="Y75" s="23"/>
      <c r="Z75" s="23"/>
      <c r="AA75" s="23"/>
      <c r="AB75" s="23"/>
    </row>
    <row r="76" spans="1:28">
      <c r="B76" s="23"/>
      <c r="C76" s="23"/>
      <c r="D76" s="23"/>
      <c r="E76" s="23"/>
      <c r="F76" s="23"/>
      <c r="G76" s="21"/>
      <c r="H76" s="23"/>
      <c r="I76" s="23"/>
      <c r="J76" s="23"/>
      <c r="K76" s="23"/>
      <c r="L76" s="23"/>
      <c r="M76" s="23"/>
      <c r="N76" s="23"/>
      <c r="O76" s="23"/>
      <c r="P76" s="23"/>
      <c r="Q76" s="23"/>
      <c r="R76" s="23"/>
      <c r="S76" s="23"/>
      <c r="T76" s="23"/>
      <c r="U76" s="23"/>
      <c r="V76" s="23"/>
      <c r="W76" s="23"/>
      <c r="X76" s="23"/>
      <c r="Y76" s="23"/>
      <c r="Z76" s="23"/>
      <c r="AA76" s="23"/>
      <c r="AB76" s="23"/>
    </row>
    <row r="77" spans="1:28" ht="19.5">
      <c r="B77" s="23"/>
      <c r="C77" s="39" t="s">
        <v>7</v>
      </c>
      <c r="D77" s="39"/>
      <c r="E77" s="39"/>
      <c r="F77" s="39"/>
      <c r="G77" s="39"/>
      <c r="H77" s="40"/>
      <c r="I77" s="154">
        <f>MIN(500000,Y59+Y66)</f>
        <v>0</v>
      </c>
      <c r="J77" s="154"/>
      <c r="K77" s="154"/>
      <c r="L77" s="38"/>
      <c r="M77" s="21"/>
      <c r="N77" s="23"/>
      <c r="O77" s="23"/>
      <c r="P77" s="23"/>
      <c r="Q77" s="23"/>
      <c r="R77" s="23"/>
      <c r="S77" s="23"/>
      <c r="T77" s="23"/>
      <c r="U77" s="23"/>
      <c r="V77" s="23"/>
      <c r="W77" s="23"/>
      <c r="X77" s="23"/>
      <c r="Y77" s="23"/>
      <c r="Z77" s="23"/>
      <c r="AA77" s="23"/>
      <c r="AB77" s="23"/>
    </row>
    <row r="78" spans="1:28">
      <c r="B78" s="3"/>
      <c r="J78" s="3"/>
      <c r="K78" s="3"/>
      <c r="L78" s="3"/>
      <c r="M78" s="3"/>
      <c r="N78" s="3"/>
      <c r="O78" s="3"/>
      <c r="P78" s="3"/>
      <c r="Q78" s="3"/>
      <c r="R78" s="3"/>
      <c r="S78" s="3"/>
      <c r="T78" s="3"/>
      <c r="U78" s="3"/>
      <c r="V78" s="3"/>
      <c r="W78" s="3"/>
      <c r="X78" s="3"/>
      <c r="Y78" s="3"/>
      <c r="Z78" s="3"/>
      <c r="AA78" s="3"/>
    </row>
    <row r="79" spans="1:28">
      <c r="B79" s="3"/>
      <c r="C79" s="3"/>
      <c r="E79" s="3"/>
      <c r="F79" s="3"/>
      <c r="G79" s="3"/>
      <c r="H79" s="3"/>
      <c r="I79" s="3"/>
      <c r="J79" s="3"/>
      <c r="K79" s="3"/>
      <c r="L79" s="3"/>
      <c r="M79" s="3"/>
      <c r="N79" s="3"/>
      <c r="O79" s="3"/>
      <c r="P79" s="3"/>
      <c r="Q79" s="3"/>
      <c r="R79" s="3"/>
      <c r="S79" s="3"/>
      <c r="T79" s="3"/>
      <c r="U79" s="3"/>
      <c r="V79" s="3"/>
      <c r="W79" s="3"/>
      <c r="X79" s="3"/>
      <c r="Y79" s="3"/>
      <c r="Z79" s="3"/>
      <c r="AA79" s="3"/>
    </row>
    <row r="80" spans="1:28">
      <c r="B80" s="3"/>
      <c r="C80" s="3"/>
      <c r="D80" s="3"/>
      <c r="E80" s="3"/>
      <c r="F80" s="3"/>
      <c r="G80" s="3"/>
      <c r="H80" s="3"/>
      <c r="I80" s="3"/>
      <c r="J80" s="3"/>
      <c r="K80" s="3"/>
      <c r="L80" s="3"/>
      <c r="M80" s="3"/>
      <c r="N80" s="3"/>
      <c r="O80" s="3"/>
      <c r="P80" s="3"/>
      <c r="Q80" s="3"/>
      <c r="R80" s="3"/>
      <c r="S80" s="3"/>
      <c r="T80" s="3"/>
      <c r="U80" s="3"/>
      <c r="V80" s="3"/>
      <c r="W80" s="3"/>
      <c r="X80" s="3"/>
      <c r="Y80" s="3"/>
      <c r="Z80" s="3"/>
      <c r="AA80" s="3"/>
    </row>
    <row r="81" spans="2:27">
      <c r="B81" s="3"/>
      <c r="C81" s="3"/>
      <c r="D81" s="3"/>
      <c r="E81" s="3"/>
      <c r="F81" s="3"/>
      <c r="G81" s="3"/>
      <c r="H81" s="3"/>
      <c r="I81" s="3"/>
      <c r="J81" s="3"/>
      <c r="K81" s="3"/>
      <c r="L81" s="3"/>
      <c r="M81" s="3"/>
      <c r="N81" s="3"/>
      <c r="O81" s="3"/>
      <c r="P81" s="3"/>
      <c r="Q81" s="3"/>
      <c r="R81" s="3"/>
      <c r="S81" s="3"/>
      <c r="T81" s="3"/>
      <c r="U81" s="3"/>
      <c r="V81" s="3"/>
      <c r="W81" s="3"/>
      <c r="X81" s="3"/>
      <c r="Y81" s="3"/>
      <c r="Z81" s="3"/>
      <c r="AA81" s="3"/>
    </row>
    <row r="82" spans="2:27">
      <c r="B82" s="3"/>
      <c r="C82" s="3"/>
      <c r="D82" s="3"/>
      <c r="E82" s="3"/>
      <c r="F82" s="3"/>
      <c r="G82" s="3"/>
      <c r="H82" s="3"/>
      <c r="I82" s="3"/>
      <c r="J82" s="3"/>
      <c r="K82" s="3"/>
      <c r="L82" s="3"/>
      <c r="M82" s="3"/>
      <c r="N82" s="3"/>
      <c r="O82" s="3"/>
      <c r="P82" s="3"/>
      <c r="Q82" s="3"/>
      <c r="R82" s="3"/>
      <c r="S82" s="3"/>
      <c r="T82" s="3"/>
      <c r="U82" s="3"/>
      <c r="V82" s="3"/>
      <c r="W82" s="3"/>
      <c r="X82" s="3"/>
      <c r="Y82" s="3"/>
      <c r="Z82" s="3"/>
      <c r="AA82" s="3"/>
    </row>
    <row r="83" spans="2:27">
      <c r="B83" s="3"/>
      <c r="C83" s="3"/>
      <c r="D83" s="3"/>
      <c r="E83" s="3"/>
      <c r="F83" s="3"/>
      <c r="G83" s="3"/>
      <c r="H83" s="3"/>
      <c r="I83" s="3"/>
      <c r="J83" s="3"/>
      <c r="K83" s="3"/>
      <c r="L83" s="3"/>
      <c r="M83" s="3"/>
      <c r="N83" s="3"/>
      <c r="O83" s="3"/>
      <c r="P83" s="3"/>
      <c r="Q83" s="3"/>
      <c r="R83" s="3"/>
      <c r="S83" s="3"/>
      <c r="T83" s="3"/>
      <c r="U83" s="3"/>
      <c r="V83" s="3"/>
      <c r="W83" s="3"/>
      <c r="X83" s="3"/>
      <c r="Y83" s="3"/>
      <c r="Z83" s="3"/>
      <c r="AA83" s="3"/>
    </row>
    <row r="84" spans="2:27">
      <c r="B84" s="3"/>
      <c r="C84" s="3"/>
      <c r="D84" s="3"/>
      <c r="E84" s="3"/>
      <c r="F84" s="3"/>
      <c r="G84" s="3"/>
      <c r="H84" s="3"/>
      <c r="I84" s="3"/>
      <c r="J84" s="3"/>
      <c r="K84" s="3"/>
      <c r="L84" s="3"/>
      <c r="M84" s="3"/>
      <c r="N84" s="3"/>
      <c r="O84" s="3"/>
      <c r="P84" s="3"/>
      <c r="Q84" s="3"/>
      <c r="R84" s="3"/>
      <c r="S84" s="3"/>
      <c r="T84" s="3"/>
      <c r="U84" s="3"/>
      <c r="V84" s="3"/>
      <c r="W84" s="3"/>
      <c r="X84" s="3"/>
      <c r="Y84" s="3"/>
      <c r="Z84" s="3"/>
      <c r="AA84" s="3"/>
    </row>
    <row r="85" spans="2:27">
      <c r="B85" s="3"/>
      <c r="C85" s="3"/>
      <c r="D85" s="3"/>
      <c r="E85" s="3"/>
      <c r="F85" s="3"/>
      <c r="G85" s="3"/>
      <c r="H85" s="3"/>
      <c r="I85" s="3"/>
      <c r="J85" s="3"/>
      <c r="K85" s="3"/>
      <c r="L85" s="3"/>
      <c r="M85" s="3"/>
      <c r="N85" s="3"/>
      <c r="O85" s="3"/>
      <c r="P85" s="3"/>
      <c r="Q85" s="3"/>
      <c r="R85" s="3"/>
      <c r="S85" s="3"/>
      <c r="T85" s="3"/>
      <c r="U85" s="3"/>
      <c r="V85" s="3"/>
      <c r="W85" s="3"/>
      <c r="X85" s="3"/>
      <c r="Y85" s="3"/>
      <c r="Z85" s="3"/>
      <c r="AA85" s="3"/>
    </row>
  </sheetData>
  <sheetProtection algorithmName="SHA-512" hashValue="B2C4Z+lJvEcT4U+UG+Uyd63qWzehtrtoujMUs0JFKi/bRF1bnZZMZtW10KQZPW6Q6p02X3W30pUQ9jEiijhzFw==" saltValue="WIEkZmpP7Md9c5EVrEvHdQ==" spinCount="100000" sheet="1" objects="1" scenarios="1"/>
  <mergeCells count="134">
    <mergeCell ref="B68:M68"/>
    <mergeCell ref="A2:AA3"/>
    <mergeCell ref="T5:U5"/>
    <mergeCell ref="N9:O10"/>
    <mergeCell ref="P9:Q9"/>
    <mergeCell ref="R9:AA9"/>
    <mergeCell ref="P10:Q10"/>
    <mergeCell ref="R10:AA10"/>
    <mergeCell ref="N19:O20"/>
    <mergeCell ref="P19:Q19"/>
    <mergeCell ref="R19:AA19"/>
    <mergeCell ref="P20:Q20"/>
    <mergeCell ref="R20:AA20"/>
    <mergeCell ref="N21:O21"/>
    <mergeCell ref="P21:AA21"/>
    <mergeCell ref="N11:O11"/>
    <mergeCell ref="P11:AA11"/>
    <mergeCell ref="N12:O13"/>
    <mergeCell ref="P12:AA13"/>
    <mergeCell ref="N15:O15"/>
    <mergeCell ref="T15:U15"/>
    <mergeCell ref="B39:B46"/>
    <mergeCell ref="C39:H40"/>
    <mergeCell ref="I39:K40"/>
    <mergeCell ref="AI24:AN24"/>
    <mergeCell ref="AI25:AN25"/>
    <mergeCell ref="E27:N27"/>
    <mergeCell ref="Q27:Z27"/>
    <mergeCell ref="E28:N28"/>
    <mergeCell ref="Q28:Z28"/>
    <mergeCell ref="N22:O22"/>
    <mergeCell ref="P22:AA22"/>
    <mergeCell ref="N23:O23"/>
    <mergeCell ref="P23:AA23"/>
    <mergeCell ref="N24:O24"/>
    <mergeCell ref="P24:AA24"/>
    <mergeCell ref="L39:N40"/>
    <mergeCell ref="O39:Q40"/>
    <mergeCell ref="Y36:AB36"/>
    <mergeCell ref="AC36:AJ36"/>
    <mergeCell ref="AK36:AO36"/>
    <mergeCell ref="B37:B38"/>
    <mergeCell ref="C37:H38"/>
    <mergeCell ref="I37:K38"/>
    <mergeCell ref="L37:N38"/>
    <mergeCell ref="O37:Q38"/>
    <mergeCell ref="R37:T38"/>
    <mergeCell ref="U37:X38"/>
    <mergeCell ref="B36:H36"/>
    <mergeCell ref="I36:K36"/>
    <mergeCell ref="L36:N36"/>
    <mergeCell ref="O36:Q36"/>
    <mergeCell ref="R36:T36"/>
    <mergeCell ref="U36:X36"/>
    <mergeCell ref="R39:T40"/>
    <mergeCell ref="U39:X40"/>
    <mergeCell ref="Y39:AB40"/>
    <mergeCell ref="AC39:AJ39"/>
    <mergeCell ref="AK39:AO39"/>
    <mergeCell ref="AC40:AJ40"/>
    <mergeCell ref="AK40:AO40"/>
    <mergeCell ref="Y37:AB38"/>
    <mergeCell ref="AC37:AJ37"/>
    <mergeCell ref="AK37:AO37"/>
    <mergeCell ref="AC38:AJ38"/>
    <mergeCell ref="AK38:AO38"/>
    <mergeCell ref="U43:X44"/>
    <mergeCell ref="Y43:AB44"/>
    <mergeCell ref="C45:H46"/>
    <mergeCell ref="I45:T46"/>
    <mergeCell ref="U45:X46"/>
    <mergeCell ref="Y45:AB46"/>
    <mergeCell ref="Y41:AB42"/>
    <mergeCell ref="AC41:AJ41"/>
    <mergeCell ref="AK41:AO41"/>
    <mergeCell ref="AC42:AJ42"/>
    <mergeCell ref="AK42:AO42"/>
    <mergeCell ref="C43:H44"/>
    <mergeCell ref="I43:K44"/>
    <mergeCell ref="L43:N44"/>
    <mergeCell ref="O43:Q44"/>
    <mergeCell ref="R43:T44"/>
    <mergeCell ref="C41:H42"/>
    <mergeCell ref="I41:K42"/>
    <mergeCell ref="L41:N42"/>
    <mergeCell ref="O41:Q42"/>
    <mergeCell ref="R41:T42"/>
    <mergeCell ref="U41:X42"/>
    <mergeCell ref="Y47:AB48"/>
    <mergeCell ref="B50:Z50"/>
    <mergeCell ref="B55:H55"/>
    <mergeCell ref="I55:N55"/>
    <mergeCell ref="O55:AB55"/>
    <mergeCell ref="B47:H48"/>
    <mergeCell ref="I47:K48"/>
    <mergeCell ref="L47:N48"/>
    <mergeCell ref="O47:Q48"/>
    <mergeCell ref="R47:T48"/>
    <mergeCell ref="U47:X48"/>
    <mergeCell ref="B49:U49"/>
    <mergeCell ref="B52:AA52"/>
    <mergeCell ref="I56:N57"/>
    <mergeCell ref="O56:AB57"/>
    <mergeCell ref="I58:N58"/>
    <mergeCell ref="O58:T58"/>
    <mergeCell ref="U58:X58"/>
    <mergeCell ref="Y58:AB58"/>
    <mergeCell ref="I59:N60"/>
    <mergeCell ref="O59:T60"/>
    <mergeCell ref="U59:X60"/>
    <mergeCell ref="B34:AA34"/>
    <mergeCell ref="C35:AB35"/>
    <mergeCell ref="K71:N71"/>
    <mergeCell ref="I73:K73"/>
    <mergeCell ref="I74:K74"/>
    <mergeCell ref="I75:K75"/>
    <mergeCell ref="I77:K77"/>
    <mergeCell ref="Y65:AB65"/>
    <mergeCell ref="I66:N67"/>
    <mergeCell ref="O66:T67"/>
    <mergeCell ref="U66:X67"/>
    <mergeCell ref="Y66:AB67"/>
    <mergeCell ref="B69:L69"/>
    <mergeCell ref="Y59:AB60"/>
    <mergeCell ref="B62:H62"/>
    <mergeCell ref="I62:N62"/>
    <mergeCell ref="O62:AB62"/>
    <mergeCell ref="B63:H67"/>
    <mergeCell ref="I63:N64"/>
    <mergeCell ref="O63:AB64"/>
    <mergeCell ref="I65:N65"/>
    <mergeCell ref="O65:T65"/>
    <mergeCell ref="U65:X65"/>
    <mergeCell ref="B56:H60"/>
  </mergeCells>
  <phoneticPr fontId="9"/>
  <conditionalFormatting sqref="U39:X44">
    <cfRule type="top10" dxfId="1" priority="1" rank="1"/>
  </conditionalFormatting>
  <dataValidations count="1">
    <dataValidation type="list" allowBlank="1" showInputMessage="1" showErrorMessage="1" sqref="T15:U15 N15:O15" xr:uid="{83C29C89-87D6-4EED-8021-14BD1619831F}">
      <formula1>$AR$9</formula1>
    </dataValidation>
  </dataValidations>
  <printOptions horizontalCentered="1" verticalCentered="1"/>
  <pageMargins left="0.70866141732283472" right="0.70866141732283472" top="0.19685039370078738" bottom="0.19685039370078738" header="0.31496062992125984" footer="0.31496062992125984"/>
  <pageSetup paperSize="9" scale="53" fitToWidth="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659C4-7F7D-4D09-923D-7D970E5245EF}">
  <dimension ref="A1:AY77"/>
  <sheetViews>
    <sheetView view="pageBreakPreview" topLeftCell="A30" zoomScaleSheetLayoutView="100" workbookViewId="0">
      <selection activeCell="I57" sqref="I57:N58"/>
    </sheetView>
  </sheetViews>
  <sheetFormatPr defaultColWidth="9" defaultRowHeight="18.75"/>
  <cols>
    <col min="1" max="4" width="4.125" style="1" customWidth="1"/>
    <col min="5" max="5" width="4.125" style="2" customWidth="1"/>
    <col min="6" max="27" width="4.125" style="1" customWidth="1"/>
    <col min="28" max="28" width="4.125" style="3" customWidth="1"/>
    <col min="29" max="125" width="3.625" style="3" customWidth="1"/>
    <col min="126" max="16384" width="9" style="3"/>
  </cols>
  <sheetData>
    <row r="1" spans="1:50">
      <c r="A1" s="21" t="s">
        <v>39</v>
      </c>
      <c r="B1" s="21"/>
      <c r="C1" s="21"/>
      <c r="D1" s="21"/>
      <c r="E1" s="22"/>
      <c r="F1" s="21"/>
      <c r="G1" s="21"/>
      <c r="H1" s="21"/>
      <c r="I1" s="21"/>
      <c r="J1" s="21"/>
      <c r="K1" s="21"/>
      <c r="L1" s="21"/>
      <c r="M1" s="21"/>
      <c r="N1" s="21"/>
      <c r="O1" s="21"/>
      <c r="P1" s="21"/>
      <c r="Q1" s="21"/>
      <c r="R1" s="21"/>
      <c r="S1" s="21"/>
      <c r="T1" s="21"/>
      <c r="U1" s="21"/>
      <c r="V1" s="21"/>
      <c r="W1" s="21"/>
      <c r="X1" s="21"/>
      <c r="Y1" s="21"/>
      <c r="Z1" s="21"/>
      <c r="AA1" s="21"/>
      <c r="AB1" s="23"/>
    </row>
    <row r="2" spans="1:50" ht="18.75" customHeight="1">
      <c r="A2" s="168" t="s">
        <v>48</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23"/>
    </row>
    <row r="3" spans="1:50" ht="18.75" customHeight="1">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23"/>
    </row>
    <row r="4" spans="1:50" ht="19.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3"/>
    </row>
    <row r="5" spans="1:50" ht="19.5">
      <c r="A5" s="21"/>
      <c r="B5" s="24"/>
      <c r="C5" s="24"/>
      <c r="D5" s="24"/>
      <c r="E5" s="24"/>
      <c r="F5" s="24"/>
      <c r="G5" s="24"/>
      <c r="H5" s="24"/>
      <c r="I5" s="24"/>
      <c r="J5" s="24"/>
      <c r="K5" s="24"/>
      <c r="L5" s="24"/>
      <c r="M5" s="24"/>
      <c r="N5" s="24"/>
      <c r="O5" s="24"/>
      <c r="P5" s="24"/>
      <c r="Q5" s="24"/>
      <c r="R5" s="24"/>
      <c r="S5" s="24"/>
      <c r="T5" s="180" t="s">
        <v>4</v>
      </c>
      <c r="U5" s="180"/>
      <c r="V5" s="86"/>
      <c r="W5" s="24" t="s">
        <v>12</v>
      </c>
      <c r="X5" s="86"/>
      <c r="Y5" s="24" t="s">
        <v>6</v>
      </c>
      <c r="Z5" s="86"/>
      <c r="AA5" s="24" t="s">
        <v>2</v>
      </c>
      <c r="AB5" s="23"/>
    </row>
    <row r="6" spans="1:50" ht="19.5">
      <c r="A6" s="25" t="s">
        <v>14</v>
      </c>
      <c r="B6" s="24"/>
      <c r="C6" s="24"/>
      <c r="D6" s="24"/>
      <c r="E6" s="24"/>
      <c r="F6" s="24"/>
      <c r="G6" s="24"/>
      <c r="H6" s="24"/>
      <c r="I6" s="24"/>
      <c r="J6" s="24"/>
      <c r="K6" s="24"/>
      <c r="L6" s="24"/>
      <c r="M6" s="24"/>
      <c r="N6" s="24"/>
      <c r="O6" s="24"/>
      <c r="P6" s="24"/>
      <c r="Q6" s="24"/>
      <c r="R6" s="24"/>
      <c r="S6" s="24"/>
      <c r="T6" s="24"/>
      <c r="U6" s="24"/>
      <c r="V6" s="24"/>
      <c r="W6" s="24"/>
      <c r="X6" s="24"/>
      <c r="Y6" s="24"/>
      <c r="Z6" s="24"/>
      <c r="AA6" s="24"/>
      <c r="AB6" s="23"/>
    </row>
    <row r="7" spans="1:50" ht="19.5">
      <c r="A7" s="25" t="s">
        <v>3</v>
      </c>
      <c r="B7" s="24"/>
      <c r="C7" s="24"/>
      <c r="D7" s="24"/>
      <c r="E7" s="24"/>
      <c r="F7" s="24"/>
      <c r="G7" s="24"/>
      <c r="H7" s="24"/>
      <c r="I7" s="24"/>
      <c r="J7" s="24"/>
      <c r="K7" s="24"/>
      <c r="L7" s="24"/>
      <c r="M7" s="24"/>
      <c r="N7" s="24"/>
      <c r="O7" s="24"/>
      <c r="P7" s="24"/>
      <c r="Q7" s="24"/>
      <c r="R7" s="24"/>
      <c r="S7" s="24"/>
      <c r="T7" s="24"/>
      <c r="U7" s="24"/>
      <c r="V7" s="24"/>
      <c r="W7" s="24"/>
      <c r="X7" s="24"/>
      <c r="Y7" s="24"/>
      <c r="Z7" s="24"/>
      <c r="AA7" s="24"/>
      <c r="AB7" s="23"/>
    </row>
    <row r="8" spans="1:50" ht="19.5">
      <c r="A8" s="24"/>
      <c r="B8" s="24"/>
      <c r="C8" s="24"/>
      <c r="D8" s="24"/>
      <c r="E8" s="24"/>
      <c r="F8" s="24"/>
      <c r="G8" s="24"/>
      <c r="H8" s="24"/>
      <c r="I8" s="24"/>
      <c r="J8" s="24"/>
      <c r="K8" s="24"/>
      <c r="L8" s="24"/>
      <c r="M8" s="24"/>
      <c r="N8" s="25" t="s">
        <v>15</v>
      </c>
      <c r="O8" s="24"/>
      <c r="P8" s="24"/>
      <c r="Q8" s="24"/>
      <c r="R8" s="24"/>
      <c r="S8" s="24"/>
      <c r="T8" s="24"/>
      <c r="U8" s="24"/>
      <c r="V8" s="24"/>
      <c r="W8" s="24"/>
      <c r="X8" s="24"/>
      <c r="Y8" s="24"/>
      <c r="Z8" s="24"/>
      <c r="AA8" s="24"/>
      <c r="AB8" s="23"/>
    </row>
    <row r="9" spans="1:50" ht="19.5">
      <c r="A9" s="24"/>
      <c r="B9" s="24"/>
      <c r="C9" s="24"/>
      <c r="D9" s="24"/>
      <c r="E9" s="24"/>
      <c r="F9" s="24"/>
      <c r="G9" s="24"/>
      <c r="H9" s="24"/>
      <c r="I9" s="24"/>
      <c r="J9" s="24"/>
      <c r="K9" s="24"/>
      <c r="L9" s="24"/>
      <c r="M9" s="24"/>
      <c r="N9" s="169" t="s">
        <v>0</v>
      </c>
      <c r="O9" s="170"/>
      <c r="P9" s="329" t="s">
        <v>9</v>
      </c>
      <c r="Q9" s="330"/>
      <c r="R9" s="183"/>
      <c r="S9" s="183"/>
      <c r="T9" s="183"/>
      <c r="U9" s="183"/>
      <c r="V9" s="183"/>
      <c r="W9" s="183"/>
      <c r="X9" s="183"/>
      <c r="Y9" s="183"/>
      <c r="Z9" s="183"/>
      <c r="AA9" s="184"/>
      <c r="AB9" s="23"/>
      <c r="AX9" s="5" t="s">
        <v>21</v>
      </c>
    </row>
    <row r="10" spans="1:50" ht="50.25" customHeight="1">
      <c r="A10" s="24"/>
      <c r="B10" s="24"/>
      <c r="C10" s="24"/>
      <c r="D10" s="24"/>
      <c r="E10" s="24"/>
      <c r="F10" s="24"/>
      <c r="G10" s="24"/>
      <c r="H10" s="24"/>
      <c r="I10" s="24"/>
      <c r="J10" s="24"/>
      <c r="K10" s="24"/>
      <c r="L10" s="24"/>
      <c r="M10" s="24"/>
      <c r="N10" s="171"/>
      <c r="O10" s="172"/>
      <c r="P10" s="331" t="s">
        <v>8</v>
      </c>
      <c r="Q10" s="332"/>
      <c r="R10" s="187"/>
      <c r="S10" s="187"/>
      <c r="T10" s="187"/>
      <c r="U10" s="187"/>
      <c r="V10" s="187"/>
      <c r="W10" s="187"/>
      <c r="X10" s="187"/>
      <c r="Y10" s="187"/>
      <c r="Z10" s="187"/>
      <c r="AA10" s="188"/>
      <c r="AB10" s="23"/>
    </row>
    <row r="11" spans="1:50" ht="25.5" customHeight="1">
      <c r="A11" s="24"/>
      <c r="B11" s="24"/>
      <c r="C11" s="360" t="s">
        <v>104</v>
      </c>
      <c r="D11" s="360"/>
      <c r="E11" s="360"/>
      <c r="F11" s="360"/>
      <c r="G11" s="360"/>
      <c r="H11" s="360"/>
      <c r="I11" s="360"/>
      <c r="J11" s="360"/>
      <c r="K11" s="24"/>
      <c r="L11" s="24"/>
      <c r="M11" s="24"/>
      <c r="N11" s="93" t="s">
        <v>17</v>
      </c>
      <c r="O11" s="94"/>
      <c r="P11" s="95"/>
      <c r="Q11" s="96"/>
      <c r="R11" s="96"/>
      <c r="S11" s="96"/>
      <c r="T11" s="96"/>
      <c r="U11" s="96"/>
      <c r="V11" s="96"/>
      <c r="W11" s="96"/>
      <c r="X11" s="96"/>
      <c r="Y11" s="96"/>
      <c r="Z11" s="96"/>
      <c r="AA11" s="97"/>
      <c r="AB11" s="23"/>
    </row>
    <row r="12" spans="1:50" ht="19.5">
      <c r="A12" s="24"/>
      <c r="B12" s="24"/>
      <c r="C12" s="360"/>
      <c r="D12" s="360"/>
      <c r="E12" s="360"/>
      <c r="F12" s="360"/>
      <c r="G12" s="360"/>
      <c r="H12" s="360"/>
      <c r="I12" s="360"/>
      <c r="J12" s="360"/>
      <c r="K12" s="24"/>
      <c r="L12" s="24"/>
      <c r="M12" s="24"/>
      <c r="N12" s="173" t="s">
        <v>40</v>
      </c>
      <c r="O12" s="170"/>
      <c r="P12" s="174"/>
      <c r="Q12" s="175"/>
      <c r="R12" s="175"/>
      <c r="S12" s="175"/>
      <c r="T12" s="175"/>
      <c r="U12" s="175"/>
      <c r="V12" s="175"/>
      <c r="W12" s="175"/>
      <c r="X12" s="175"/>
      <c r="Y12" s="175"/>
      <c r="Z12" s="175"/>
      <c r="AA12" s="176"/>
      <c r="AB12" s="23"/>
    </row>
    <row r="13" spans="1:50">
      <c r="A13" s="21"/>
      <c r="B13" s="21"/>
      <c r="C13" s="360"/>
      <c r="D13" s="360"/>
      <c r="E13" s="360"/>
      <c r="F13" s="360"/>
      <c r="G13" s="360"/>
      <c r="H13" s="360"/>
      <c r="I13" s="360"/>
      <c r="J13" s="360"/>
      <c r="K13" s="21"/>
      <c r="L13" s="21"/>
      <c r="M13" s="21"/>
      <c r="N13" s="171"/>
      <c r="O13" s="172"/>
      <c r="P13" s="177"/>
      <c r="Q13" s="178"/>
      <c r="R13" s="178"/>
      <c r="S13" s="178"/>
      <c r="T13" s="178"/>
      <c r="U13" s="178"/>
      <c r="V13" s="178"/>
      <c r="W13" s="178"/>
      <c r="X13" s="178"/>
      <c r="Y13" s="178"/>
      <c r="Z13" s="178"/>
      <c r="AA13" s="179"/>
      <c r="AB13" s="23"/>
    </row>
    <row r="14" spans="1:50" ht="11.25" customHeight="1" thickBot="1">
      <c r="A14" s="21"/>
      <c r="B14" s="21"/>
      <c r="C14" s="360"/>
      <c r="D14" s="360"/>
      <c r="E14" s="360"/>
      <c r="F14" s="360"/>
      <c r="G14" s="360"/>
      <c r="H14" s="360"/>
      <c r="I14" s="360"/>
      <c r="J14" s="360"/>
      <c r="K14" s="21"/>
      <c r="L14" s="21"/>
      <c r="M14" s="21"/>
      <c r="N14" s="21"/>
      <c r="O14" s="21"/>
      <c r="P14" s="21"/>
      <c r="Q14" s="21"/>
      <c r="R14" s="21"/>
      <c r="S14" s="21"/>
      <c r="T14" s="21"/>
      <c r="U14" s="21"/>
      <c r="V14" s="21"/>
      <c r="W14" s="21"/>
      <c r="X14" s="21"/>
      <c r="Y14" s="21"/>
      <c r="Z14" s="21"/>
      <c r="AA14" s="21"/>
      <c r="AB14" s="23"/>
    </row>
    <row r="15" spans="1:50" ht="18.75" customHeight="1" thickBot="1">
      <c r="A15" s="21"/>
      <c r="B15" s="21"/>
      <c r="C15" s="360"/>
      <c r="D15" s="360"/>
      <c r="E15" s="360"/>
      <c r="F15" s="360"/>
      <c r="G15" s="360"/>
      <c r="H15" s="360"/>
      <c r="I15" s="360"/>
      <c r="J15" s="360"/>
      <c r="K15" s="21"/>
      <c r="L15" s="21"/>
      <c r="M15" s="21"/>
      <c r="N15" s="151"/>
      <c r="O15" s="152"/>
      <c r="P15" s="26" t="s">
        <v>18</v>
      </c>
      <c r="Q15" s="21"/>
      <c r="R15" s="21"/>
      <c r="S15" s="21"/>
      <c r="T15" s="151"/>
      <c r="U15" s="152"/>
      <c r="V15" s="26" t="s">
        <v>20</v>
      </c>
      <c r="W15" s="21"/>
      <c r="X15" s="21"/>
      <c r="Y15" s="21"/>
      <c r="Z15" s="21"/>
      <c r="AA15" s="21"/>
      <c r="AB15" s="23"/>
    </row>
    <row r="16" spans="1:50">
      <c r="A16" s="21"/>
      <c r="B16" s="21"/>
      <c r="C16" s="360"/>
      <c r="D16" s="360"/>
      <c r="E16" s="360"/>
      <c r="F16" s="360"/>
      <c r="G16" s="360"/>
      <c r="H16" s="360"/>
      <c r="I16" s="360"/>
      <c r="J16" s="360"/>
      <c r="K16" s="21"/>
      <c r="L16" s="21"/>
      <c r="M16" s="21"/>
      <c r="N16" s="21" t="s">
        <v>22</v>
      </c>
      <c r="O16" s="21"/>
      <c r="P16" s="21"/>
      <c r="Q16" s="21"/>
      <c r="R16" s="21"/>
      <c r="S16" s="21"/>
      <c r="T16" s="21"/>
      <c r="U16" s="21"/>
      <c r="V16" s="21"/>
      <c r="W16" s="21"/>
      <c r="X16" s="21"/>
      <c r="Y16" s="21"/>
      <c r="Z16" s="21"/>
      <c r="AA16" s="21"/>
      <c r="AB16" s="23"/>
    </row>
    <row r="17" spans="1:51" ht="9.75" customHeight="1">
      <c r="A17" s="21"/>
      <c r="B17" s="21"/>
      <c r="C17" s="21"/>
      <c r="D17" s="21"/>
      <c r="E17" s="22"/>
      <c r="F17" s="21"/>
      <c r="G17" s="21"/>
      <c r="H17" s="21"/>
      <c r="I17" s="21"/>
      <c r="J17" s="21"/>
      <c r="K17" s="21"/>
      <c r="L17" s="21"/>
      <c r="M17" s="21"/>
      <c r="N17" s="21"/>
      <c r="O17" s="21"/>
      <c r="P17" s="21"/>
      <c r="Q17" s="21"/>
      <c r="R17" s="21"/>
      <c r="S17" s="21"/>
      <c r="T17" s="21"/>
      <c r="U17" s="21"/>
      <c r="V17" s="21"/>
      <c r="W17" s="21"/>
      <c r="X17" s="21"/>
      <c r="Y17" s="21"/>
      <c r="Z17" s="21"/>
      <c r="AA17" s="21"/>
      <c r="AB17" s="23"/>
    </row>
    <row r="18" spans="1:51">
      <c r="A18" s="21"/>
      <c r="B18" s="21"/>
      <c r="C18" s="21"/>
      <c r="D18" s="21"/>
      <c r="E18" s="22"/>
      <c r="F18" s="21"/>
      <c r="G18" s="21"/>
      <c r="H18" s="21"/>
      <c r="I18" s="21"/>
      <c r="J18" s="21"/>
      <c r="K18" s="21"/>
      <c r="L18" s="21"/>
      <c r="M18" s="21"/>
      <c r="N18" s="21" t="s">
        <v>24</v>
      </c>
      <c r="O18" s="21"/>
      <c r="P18" s="21"/>
      <c r="Q18" s="21"/>
      <c r="R18" s="21"/>
      <c r="S18" s="21"/>
      <c r="T18" s="21"/>
      <c r="U18" s="21"/>
      <c r="V18" s="21"/>
      <c r="W18" s="21"/>
      <c r="X18" s="21"/>
      <c r="Y18" s="21"/>
      <c r="Z18" s="21"/>
      <c r="AA18" s="21"/>
      <c r="AB18" s="23"/>
    </row>
    <row r="19" spans="1:51" ht="19.5">
      <c r="A19" s="21"/>
      <c r="B19" s="21"/>
      <c r="C19" s="21"/>
      <c r="D19" s="21"/>
      <c r="E19" s="22"/>
      <c r="F19" s="21"/>
      <c r="G19" s="21"/>
      <c r="H19" s="21"/>
      <c r="I19" s="21"/>
      <c r="J19" s="21"/>
      <c r="K19" s="21"/>
      <c r="L19" s="21"/>
      <c r="M19" s="21"/>
      <c r="N19" s="173" t="s">
        <v>23</v>
      </c>
      <c r="O19" s="170"/>
      <c r="P19" s="329" t="s">
        <v>9</v>
      </c>
      <c r="Q19" s="330"/>
      <c r="R19" s="183"/>
      <c r="S19" s="183"/>
      <c r="T19" s="183"/>
      <c r="U19" s="183"/>
      <c r="V19" s="183"/>
      <c r="W19" s="183"/>
      <c r="X19" s="183"/>
      <c r="Y19" s="183"/>
      <c r="Z19" s="183"/>
      <c r="AA19" s="184"/>
      <c r="AB19" s="23"/>
    </row>
    <row r="20" spans="1:51" ht="50.25" customHeight="1">
      <c r="A20" s="21"/>
      <c r="B20" s="21"/>
      <c r="C20" s="21"/>
      <c r="D20" s="21"/>
      <c r="E20" s="22"/>
      <c r="F20" s="21"/>
      <c r="G20" s="21"/>
      <c r="H20" s="21"/>
      <c r="I20" s="21"/>
      <c r="J20" s="21"/>
      <c r="K20" s="21"/>
      <c r="L20" s="21"/>
      <c r="M20" s="21"/>
      <c r="N20" s="171"/>
      <c r="O20" s="172"/>
      <c r="P20" s="333" t="s">
        <v>8</v>
      </c>
      <c r="Q20" s="334"/>
      <c r="R20" s="187"/>
      <c r="S20" s="187"/>
      <c r="T20" s="187"/>
      <c r="U20" s="187"/>
      <c r="V20" s="187"/>
      <c r="W20" s="187"/>
      <c r="X20" s="187"/>
      <c r="Y20" s="187"/>
      <c r="Z20" s="187"/>
      <c r="AA20" s="188"/>
      <c r="AB20" s="23"/>
    </row>
    <row r="21" spans="1:51" ht="19.5">
      <c r="A21" s="21"/>
      <c r="B21" s="21"/>
      <c r="C21" s="21"/>
      <c r="D21" s="21"/>
      <c r="E21" s="22"/>
      <c r="F21" s="21"/>
      <c r="G21" s="21"/>
      <c r="H21" s="21"/>
      <c r="I21" s="21"/>
      <c r="J21" s="21"/>
      <c r="K21" s="21"/>
      <c r="L21" s="21"/>
      <c r="M21" s="21"/>
      <c r="N21" s="93" t="s">
        <v>17</v>
      </c>
      <c r="O21" s="94"/>
      <c r="P21" s="95"/>
      <c r="Q21" s="96"/>
      <c r="R21" s="96"/>
      <c r="S21" s="96"/>
      <c r="T21" s="96"/>
      <c r="U21" s="96"/>
      <c r="V21" s="96"/>
      <c r="W21" s="96"/>
      <c r="X21" s="96"/>
      <c r="Y21" s="96"/>
      <c r="Z21" s="96"/>
      <c r="AA21" s="97"/>
      <c r="AB21" s="23"/>
    </row>
    <row r="22" spans="1:51" ht="19.5">
      <c r="A22" s="21"/>
      <c r="B22" s="21"/>
      <c r="C22" s="21"/>
      <c r="D22" s="21"/>
      <c r="E22" s="22"/>
      <c r="F22" s="21"/>
      <c r="G22" s="21"/>
      <c r="H22" s="21"/>
      <c r="I22" s="21"/>
      <c r="J22" s="21"/>
      <c r="K22" s="21"/>
      <c r="L22" s="21"/>
      <c r="M22" s="21"/>
      <c r="N22" s="93" t="s">
        <v>25</v>
      </c>
      <c r="O22" s="94"/>
      <c r="P22" s="95"/>
      <c r="Q22" s="96"/>
      <c r="R22" s="96"/>
      <c r="S22" s="96"/>
      <c r="T22" s="96"/>
      <c r="U22" s="96"/>
      <c r="V22" s="96"/>
      <c r="W22" s="96"/>
      <c r="X22" s="96"/>
      <c r="Y22" s="96"/>
      <c r="Z22" s="96"/>
      <c r="AA22" s="97"/>
      <c r="AB22" s="23"/>
    </row>
    <row r="23" spans="1:51" ht="19.5">
      <c r="A23" s="21"/>
      <c r="B23" s="21"/>
      <c r="C23" s="21"/>
      <c r="D23" s="21"/>
      <c r="E23" s="22"/>
      <c r="F23" s="21"/>
      <c r="G23" s="21"/>
      <c r="H23" s="21"/>
      <c r="I23" s="21"/>
      <c r="J23" s="21"/>
      <c r="K23" s="21"/>
      <c r="L23" s="21"/>
      <c r="M23" s="21"/>
      <c r="N23" s="93" t="s">
        <v>19</v>
      </c>
      <c r="O23" s="94"/>
      <c r="P23" s="95"/>
      <c r="Q23" s="96"/>
      <c r="R23" s="96"/>
      <c r="S23" s="96"/>
      <c r="T23" s="96"/>
      <c r="U23" s="96"/>
      <c r="V23" s="96"/>
      <c r="W23" s="96"/>
      <c r="X23" s="96"/>
      <c r="Y23" s="96"/>
      <c r="Z23" s="96"/>
      <c r="AA23" s="97"/>
      <c r="AB23" s="23"/>
      <c r="AE23" s="6"/>
      <c r="AF23" s="6"/>
      <c r="AG23" s="6"/>
      <c r="AH23" s="6"/>
      <c r="AI23" s="6"/>
      <c r="AJ23" s="6"/>
      <c r="AK23" s="6"/>
      <c r="AL23" s="6"/>
      <c r="AM23" s="6"/>
      <c r="AN23" s="6"/>
      <c r="AO23" s="6"/>
      <c r="AP23" s="6"/>
      <c r="AQ23" s="6"/>
      <c r="AR23" s="6"/>
      <c r="AS23" s="6"/>
      <c r="AT23" s="6"/>
      <c r="AU23" s="6"/>
      <c r="AV23" s="6"/>
      <c r="AW23" s="6"/>
      <c r="AX23" s="6"/>
      <c r="AY23" s="6"/>
    </row>
    <row r="24" spans="1:51" ht="19.5">
      <c r="A24" s="21"/>
      <c r="B24" s="21"/>
      <c r="C24" s="21"/>
      <c r="D24" s="21"/>
      <c r="E24" s="22"/>
      <c r="F24" s="21"/>
      <c r="G24" s="21"/>
      <c r="H24" s="21"/>
      <c r="I24" s="21"/>
      <c r="J24" s="21"/>
      <c r="K24" s="21"/>
      <c r="L24" s="21"/>
      <c r="M24" s="21"/>
      <c r="N24" s="93" t="s">
        <v>27</v>
      </c>
      <c r="O24" s="94"/>
      <c r="P24" s="95"/>
      <c r="Q24" s="96"/>
      <c r="R24" s="96"/>
      <c r="S24" s="96"/>
      <c r="T24" s="96"/>
      <c r="U24" s="96"/>
      <c r="V24" s="96"/>
      <c r="W24" s="96"/>
      <c r="X24" s="96"/>
      <c r="Y24" s="96"/>
      <c r="Z24" s="96"/>
      <c r="AA24" s="97"/>
      <c r="AB24" s="23"/>
      <c r="AE24" s="6"/>
      <c r="AF24" s="7"/>
      <c r="AG24" s="7"/>
      <c r="AH24" s="137"/>
      <c r="AI24" s="137"/>
      <c r="AJ24" s="137"/>
      <c r="AK24" s="137"/>
      <c r="AL24" s="137"/>
      <c r="AM24" s="137"/>
      <c r="AN24" s="6"/>
      <c r="AO24" s="6"/>
      <c r="AP24" s="6"/>
      <c r="AQ24" s="6"/>
      <c r="AR24" s="6"/>
      <c r="AS24" s="6"/>
      <c r="AT24" s="6"/>
      <c r="AU24" s="6"/>
      <c r="AV24" s="6"/>
      <c r="AW24" s="6"/>
      <c r="AX24" s="6"/>
      <c r="AY24" s="6"/>
    </row>
    <row r="25" spans="1:51">
      <c r="A25" s="21"/>
      <c r="B25" s="21"/>
      <c r="C25" s="21"/>
      <c r="D25" s="21"/>
      <c r="E25" s="22"/>
      <c r="F25" s="21"/>
      <c r="G25" s="21"/>
      <c r="H25" s="21"/>
      <c r="I25" s="21"/>
      <c r="J25" s="21"/>
      <c r="K25" s="21"/>
      <c r="L25" s="21"/>
      <c r="M25" s="21"/>
      <c r="N25" s="21"/>
      <c r="O25" s="21"/>
      <c r="P25" s="21"/>
      <c r="Q25" s="21"/>
      <c r="R25" s="21"/>
      <c r="S25" s="21"/>
      <c r="T25" s="21"/>
      <c r="U25" s="21"/>
      <c r="V25" s="21"/>
      <c r="W25" s="21"/>
      <c r="X25" s="21"/>
      <c r="Y25" s="21"/>
      <c r="Z25" s="21"/>
      <c r="AA25" s="21"/>
      <c r="AB25" s="23"/>
      <c r="AE25" s="6"/>
      <c r="AF25" s="12"/>
      <c r="AG25" s="20"/>
      <c r="AH25" s="13"/>
      <c r="AI25" s="20"/>
      <c r="AJ25" s="13"/>
      <c r="AK25" s="20"/>
      <c r="AL25" s="13"/>
      <c r="AM25" s="13"/>
      <c r="AN25" s="14"/>
      <c r="AO25" s="20"/>
      <c r="AP25" s="13"/>
      <c r="AQ25" s="20"/>
      <c r="AR25" s="13"/>
      <c r="AS25" s="20"/>
      <c r="AT25" s="13"/>
      <c r="AU25" s="6"/>
      <c r="AV25" s="6"/>
      <c r="AW25" s="6"/>
      <c r="AX25" s="6"/>
      <c r="AY25" s="6"/>
    </row>
    <row r="26" spans="1:51">
      <c r="A26" s="21"/>
      <c r="B26" s="21" t="s">
        <v>28</v>
      </c>
      <c r="C26" s="21"/>
      <c r="D26" s="21"/>
      <c r="E26" s="22"/>
      <c r="F26" s="11" t="s">
        <v>10</v>
      </c>
      <c r="G26" s="21"/>
      <c r="H26" s="21"/>
      <c r="I26" s="21"/>
      <c r="J26" s="21"/>
      <c r="K26" s="21"/>
      <c r="L26" s="21"/>
      <c r="M26" s="21"/>
      <c r="N26" s="21"/>
      <c r="O26" s="21"/>
      <c r="P26" s="21"/>
      <c r="Q26" s="21"/>
      <c r="R26" s="21"/>
      <c r="S26" s="21"/>
      <c r="T26" s="21"/>
      <c r="U26" s="21"/>
      <c r="V26" s="21"/>
      <c r="W26" s="21"/>
      <c r="X26" s="21"/>
      <c r="Y26" s="21"/>
      <c r="Z26" s="21"/>
      <c r="AA26" s="21"/>
      <c r="AB26" s="23"/>
      <c r="AE26" s="6"/>
      <c r="AF26" s="6"/>
      <c r="AG26" s="6"/>
      <c r="AH26" s="6"/>
      <c r="AI26" s="6"/>
      <c r="AJ26" s="6"/>
      <c r="AK26" s="6"/>
      <c r="AL26" s="6"/>
      <c r="AM26" s="6"/>
      <c r="AN26" s="6"/>
      <c r="AO26" s="6"/>
      <c r="AP26" s="6"/>
      <c r="AQ26" s="6"/>
      <c r="AR26" s="6"/>
      <c r="AS26" s="6"/>
      <c r="AT26" s="6"/>
      <c r="AU26" s="6"/>
      <c r="AV26" s="6"/>
      <c r="AW26" s="6"/>
      <c r="AX26" s="6"/>
      <c r="AY26" s="6"/>
    </row>
    <row r="27" spans="1:51" ht="21" customHeight="1">
      <c r="A27" s="21"/>
      <c r="B27" s="27" t="s">
        <v>1</v>
      </c>
      <c r="C27" s="28"/>
      <c r="D27" s="147"/>
      <c r="E27" s="148"/>
      <c r="F27" s="148"/>
      <c r="G27" s="148"/>
      <c r="H27" s="148"/>
      <c r="I27" s="148"/>
      <c r="J27" s="148"/>
      <c r="K27" s="148"/>
      <c r="L27" s="148"/>
      <c r="M27" s="149"/>
      <c r="N27" s="27" t="s">
        <v>13</v>
      </c>
      <c r="O27" s="28"/>
      <c r="P27" s="147"/>
      <c r="Q27" s="148"/>
      <c r="R27" s="148"/>
      <c r="S27" s="148"/>
      <c r="T27" s="148"/>
      <c r="U27" s="148"/>
      <c r="V27" s="148"/>
      <c r="W27" s="148"/>
      <c r="X27" s="148"/>
      <c r="Y27" s="149"/>
      <c r="Z27" s="21"/>
      <c r="AA27" s="21"/>
      <c r="AB27" s="23"/>
      <c r="AE27" s="6"/>
      <c r="AF27" s="6"/>
      <c r="AG27" s="6"/>
      <c r="AH27" s="6"/>
      <c r="AI27" s="6"/>
      <c r="AJ27" s="6"/>
      <c r="AK27" s="6"/>
      <c r="AL27" s="6"/>
      <c r="AM27" s="6"/>
      <c r="AN27" s="6"/>
      <c r="AO27" s="6"/>
      <c r="AP27" s="6"/>
      <c r="AQ27" s="6"/>
      <c r="AR27" s="6"/>
      <c r="AS27" s="6"/>
      <c r="AT27" s="6"/>
      <c r="AU27" s="6"/>
      <c r="AV27" s="6"/>
      <c r="AW27" s="6"/>
      <c r="AX27" s="6"/>
      <c r="AY27" s="6"/>
    </row>
    <row r="28" spans="1:51" ht="21" customHeight="1">
      <c r="A28" s="21"/>
      <c r="B28" s="27" t="s">
        <v>29</v>
      </c>
      <c r="C28" s="28"/>
      <c r="D28" s="147"/>
      <c r="E28" s="148"/>
      <c r="F28" s="148"/>
      <c r="G28" s="148"/>
      <c r="H28" s="148"/>
      <c r="I28" s="148"/>
      <c r="J28" s="148"/>
      <c r="K28" s="148"/>
      <c r="L28" s="148"/>
      <c r="M28" s="149"/>
      <c r="N28" s="27" t="s">
        <v>30</v>
      </c>
      <c r="O28" s="28"/>
      <c r="P28" s="147"/>
      <c r="Q28" s="148"/>
      <c r="R28" s="148"/>
      <c r="S28" s="148"/>
      <c r="T28" s="148"/>
      <c r="U28" s="148"/>
      <c r="V28" s="148"/>
      <c r="W28" s="148"/>
      <c r="X28" s="148"/>
      <c r="Y28" s="149"/>
      <c r="Z28" s="21"/>
      <c r="AA28" s="21"/>
      <c r="AB28" s="23"/>
      <c r="AE28" s="6"/>
      <c r="AF28" s="6"/>
      <c r="AG28" s="6"/>
      <c r="AH28" s="6"/>
      <c r="AI28" s="6"/>
      <c r="AJ28" s="6"/>
      <c r="AK28" s="15"/>
      <c r="AL28" s="6"/>
      <c r="AM28" s="6"/>
      <c r="AN28" s="6"/>
      <c r="AO28" s="6"/>
      <c r="AP28" s="6"/>
      <c r="AQ28" s="6"/>
      <c r="AR28" s="6"/>
      <c r="AS28" s="6"/>
      <c r="AT28" s="6"/>
      <c r="AU28" s="6"/>
      <c r="AV28" s="6"/>
      <c r="AW28" s="6"/>
      <c r="AX28" s="6"/>
      <c r="AY28" s="6"/>
    </row>
    <row r="29" spans="1:51" ht="18.75" customHeight="1">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3"/>
      <c r="AE29" s="6"/>
      <c r="AF29" s="6"/>
      <c r="AG29" s="6"/>
      <c r="AH29" s="6"/>
      <c r="AI29" s="6"/>
      <c r="AJ29" s="6"/>
      <c r="AK29" s="6"/>
      <c r="AL29" s="6"/>
      <c r="AM29" s="6"/>
      <c r="AN29" s="6"/>
      <c r="AO29" s="6"/>
      <c r="AP29" s="6"/>
      <c r="AQ29" s="6"/>
      <c r="AR29" s="6"/>
      <c r="AS29" s="6"/>
      <c r="AT29" s="6"/>
      <c r="AU29" s="6"/>
      <c r="AV29" s="6"/>
      <c r="AW29" s="6"/>
      <c r="AX29" s="6"/>
      <c r="AY29" s="6"/>
    </row>
    <row r="30" spans="1:51">
      <c r="A30" s="21"/>
      <c r="B30" s="21" t="s">
        <v>32</v>
      </c>
      <c r="C30" s="21"/>
      <c r="D30" s="21"/>
      <c r="E30" s="22"/>
      <c r="F30" s="21"/>
      <c r="G30" s="21"/>
      <c r="H30" s="21"/>
      <c r="I30" s="21"/>
      <c r="J30" s="21"/>
      <c r="K30" s="21"/>
      <c r="L30" s="21"/>
      <c r="M30" s="21"/>
      <c r="N30" s="21"/>
      <c r="O30" s="21"/>
      <c r="P30" s="21"/>
      <c r="Q30" s="21"/>
      <c r="R30" s="21"/>
      <c r="S30" s="21"/>
      <c r="T30" s="21"/>
      <c r="U30" s="21"/>
      <c r="V30" s="21"/>
      <c r="W30" s="21"/>
      <c r="X30" s="21"/>
      <c r="Y30" s="21"/>
      <c r="Z30" s="21"/>
      <c r="AA30" s="21"/>
      <c r="AB30" s="23"/>
    </row>
    <row r="31" spans="1:51" ht="21" customHeight="1">
      <c r="A31" s="21"/>
      <c r="B31" s="29" t="s">
        <v>4</v>
      </c>
      <c r="C31" s="87"/>
      <c r="D31" s="30" t="s">
        <v>12</v>
      </c>
      <c r="E31" s="87"/>
      <c r="F31" s="30" t="s">
        <v>6</v>
      </c>
      <c r="G31" s="87"/>
      <c r="H31" s="30" t="s">
        <v>2</v>
      </c>
      <c r="I31" s="30" t="s">
        <v>5</v>
      </c>
      <c r="J31" s="31" t="s">
        <v>4</v>
      </c>
      <c r="K31" s="87"/>
      <c r="L31" s="30" t="s">
        <v>12</v>
      </c>
      <c r="M31" s="87"/>
      <c r="N31" s="30" t="s">
        <v>6</v>
      </c>
      <c r="O31" s="87"/>
      <c r="P31" s="32" t="s">
        <v>33</v>
      </c>
      <c r="Q31" s="21"/>
      <c r="R31" s="10" t="s">
        <v>41</v>
      </c>
      <c r="S31" s="9"/>
      <c r="T31" s="21"/>
      <c r="U31" s="21"/>
      <c r="V31" s="21"/>
      <c r="W31" s="21"/>
      <c r="X31" s="21"/>
      <c r="Y31" s="21"/>
      <c r="Z31" s="21"/>
      <c r="AA31" s="21"/>
      <c r="AB31" s="23"/>
    </row>
    <row r="32" spans="1:51">
      <c r="A32" s="21"/>
      <c r="B32" s="21"/>
      <c r="C32" s="21"/>
      <c r="D32" s="21"/>
      <c r="E32" s="22"/>
      <c r="F32" s="21"/>
      <c r="G32" s="21"/>
      <c r="H32" s="21"/>
      <c r="I32" s="21"/>
      <c r="J32" s="21"/>
      <c r="K32" s="21"/>
      <c r="L32" s="21"/>
      <c r="M32" s="21"/>
      <c r="N32" s="21"/>
      <c r="O32" s="21"/>
      <c r="P32" s="21"/>
      <c r="Q32" s="21"/>
      <c r="R32" s="21"/>
      <c r="S32" s="21"/>
      <c r="T32" s="21"/>
      <c r="U32" s="21"/>
      <c r="V32" s="21"/>
      <c r="W32" s="21"/>
      <c r="X32" s="21"/>
      <c r="Y32" s="21"/>
      <c r="Z32" s="21"/>
      <c r="AA32" s="21"/>
      <c r="AB32" s="23"/>
      <c r="AL32" s="19"/>
    </row>
    <row r="33" spans="1:28">
      <c r="A33" s="21"/>
      <c r="B33" s="21" t="s">
        <v>43</v>
      </c>
      <c r="C33" s="21"/>
      <c r="D33" s="21"/>
      <c r="E33" s="22"/>
      <c r="F33" s="21"/>
      <c r="G33" s="21"/>
      <c r="H33" s="21"/>
      <c r="I33" s="21"/>
      <c r="J33" s="21"/>
      <c r="K33" s="21"/>
      <c r="L33" s="21"/>
      <c r="M33" s="21"/>
      <c r="N33" s="21"/>
      <c r="O33" s="21"/>
      <c r="P33" s="21"/>
      <c r="Q33" s="21"/>
      <c r="R33" s="21"/>
      <c r="S33" s="21"/>
      <c r="T33" s="21"/>
      <c r="U33" s="21"/>
      <c r="V33" s="21"/>
      <c r="W33" s="21"/>
      <c r="X33" s="21"/>
      <c r="Y33" s="21"/>
      <c r="Z33" s="21"/>
      <c r="AA33" s="21"/>
      <c r="AB33" s="23"/>
    </row>
    <row r="34" spans="1:28">
      <c r="A34" s="21"/>
      <c r="B34" s="150" t="s">
        <v>90</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23"/>
    </row>
    <row r="35" spans="1:28">
      <c r="A35" s="21"/>
      <c r="B35" s="82"/>
      <c r="C35" s="82" t="s">
        <v>87</v>
      </c>
      <c r="D35" s="82"/>
      <c r="E35" s="82"/>
      <c r="F35" s="82"/>
      <c r="G35" s="82"/>
      <c r="H35" s="82"/>
      <c r="I35" s="82"/>
      <c r="J35" s="82"/>
      <c r="K35" s="82"/>
      <c r="L35" s="82"/>
      <c r="M35" s="82"/>
      <c r="N35" s="82"/>
      <c r="O35" s="82"/>
      <c r="P35" s="82"/>
      <c r="Q35" s="82"/>
      <c r="R35" s="82"/>
      <c r="S35" s="82"/>
      <c r="T35" s="82"/>
      <c r="U35" s="82"/>
      <c r="V35" s="82"/>
      <c r="W35" s="82"/>
      <c r="X35" s="82"/>
      <c r="Y35" s="83"/>
      <c r="Z35" s="83"/>
      <c r="AA35" s="83"/>
      <c r="AB35" s="23"/>
    </row>
    <row r="36" spans="1:28" ht="19.5" thickBot="1">
      <c r="A36" s="21"/>
      <c r="B36" s="138"/>
      <c r="C36" s="138"/>
      <c r="D36" s="138"/>
      <c r="E36" s="138"/>
      <c r="F36" s="138"/>
      <c r="G36" s="138"/>
      <c r="H36" s="138"/>
      <c r="I36" s="139" t="s">
        <v>34</v>
      </c>
      <c r="J36" s="140"/>
      <c r="K36" s="141"/>
      <c r="L36" s="138" t="s">
        <v>35</v>
      </c>
      <c r="M36" s="138"/>
      <c r="N36" s="138"/>
      <c r="O36" s="138" t="s">
        <v>26</v>
      </c>
      <c r="P36" s="138"/>
      <c r="Q36" s="138"/>
      <c r="R36" s="138" t="s">
        <v>11</v>
      </c>
      <c r="S36" s="138"/>
      <c r="T36" s="138"/>
      <c r="U36" s="142" t="s">
        <v>36</v>
      </c>
      <c r="V36" s="142"/>
      <c r="W36" s="142"/>
      <c r="X36" s="142"/>
      <c r="Y36" s="295" t="s">
        <v>37</v>
      </c>
      <c r="Z36" s="296"/>
      <c r="AA36" s="296"/>
      <c r="AB36" s="297"/>
    </row>
    <row r="37" spans="1:28" ht="18.75" customHeight="1">
      <c r="A37" s="21"/>
      <c r="B37" s="341" t="s">
        <v>57</v>
      </c>
      <c r="C37" s="135"/>
      <c r="D37" s="135"/>
      <c r="E37" s="135"/>
      <c r="F37" s="135"/>
      <c r="G37" s="135"/>
      <c r="H37" s="136"/>
      <c r="I37" s="342">
        <v>10</v>
      </c>
      <c r="J37" s="343"/>
      <c r="K37" s="344"/>
      <c r="L37" s="342">
        <v>14</v>
      </c>
      <c r="M37" s="343"/>
      <c r="N37" s="344"/>
      <c r="O37" s="342">
        <v>2</v>
      </c>
      <c r="P37" s="343"/>
      <c r="Q37" s="344"/>
      <c r="R37" s="342">
        <v>2</v>
      </c>
      <c r="S37" s="343"/>
      <c r="T37" s="344"/>
      <c r="U37" s="89">
        <f>SUM(I37:T38)</f>
        <v>28</v>
      </c>
      <c r="V37" s="90"/>
      <c r="W37" s="90"/>
      <c r="X37" s="348"/>
      <c r="Y37" s="203">
        <f>MIN(500000,(I37+L37+O37+R37)*50000)</f>
        <v>500000</v>
      </c>
      <c r="Z37" s="203"/>
      <c r="AA37" s="203"/>
      <c r="AB37" s="204"/>
    </row>
    <row r="38" spans="1:28" ht="19.5" thickBot="1">
      <c r="A38" s="21"/>
      <c r="B38" s="132"/>
      <c r="C38" s="133"/>
      <c r="D38" s="133"/>
      <c r="E38" s="133"/>
      <c r="F38" s="133"/>
      <c r="G38" s="133"/>
      <c r="H38" s="134"/>
      <c r="I38" s="345"/>
      <c r="J38" s="346"/>
      <c r="K38" s="347"/>
      <c r="L38" s="345"/>
      <c r="M38" s="346"/>
      <c r="N38" s="347"/>
      <c r="O38" s="345"/>
      <c r="P38" s="346"/>
      <c r="Q38" s="347"/>
      <c r="R38" s="345"/>
      <c r="S38" s="346"/>
      <c r="T38" s="347"/>
      <c r="U38" s="91"/>
      <c r="V38" s="92"/>
      <c r="W38" s="92"/>
      <c r="X38" s="349"/>
      <c r="Y38" s="206"/>
      <c r="Z38" s="206"/>
      <c r="AA38" s="206"/>
      <c r="AB38" s="207"/>
    </row>
    <row r="39" spans="1:28" ht="18.75" customHeight="1">
      <c r="A39" s="21"/>
      <c r="B39" s="122" t="s">
        <v>68</v>
      </c>
      <c r="C39" s="123"/>
      <c r="D39" s="123"/>
      <c r="E39" s="123"/>
      <c r="F39" s="123"/>
      <c r="G39" s="123"/>
      <c r="H39" s="124"/>
      <c r="I39" s="335">
        <v>12</v>
      </c>
      <c r="J39" s="336"/>
      <c r="K39" s="337"/>
      <c r="L39" s="335">
        <v>18</v>
      </c>
      <c r="M39" s="336"/>
      <c r="N39" s="337"/>
      <c r="O39" s="335">
        <v>2</v>
      </c>
      <c r="P39" s="336"/>
      <c r="Q39" s="337"/>
      <c r="R39" s="335">
        <v>2</v>
      </c>
      <c r="S39" s="336"/>
      <c r="T39" s="337"/>
      <c r="U39" s="104">
        <f>SUM(I39:T40)</f>
        <v>34</v>
      </c>
      <c r="V39" s="105"/>
      <c r="W39" s="105"/>
      <c r="X39" s="106"/>
      <c r="Y39" s="312"/>
      <c r="Z39" s="313"/>
      <c r="AA39" s="313"/>
      <c r="AB39" s="314"/>
    </row>
    <row r="40" spans="1:28">
      <c r="A40" s="21"/>
      <c r="B40" s="125"/>
      <c r="C40" s="126"/>
      <c r="D40" s="126"/>
      <c r="E40" s="126"/>
      <c r="F40" s="126"/>
      <c r="G40" s="126"/>
      <c r="H40" s="127"/>
      <c r="I40" s="338"/>
      <c r="J40" s="339"/>
      <c r="K40" s="340"/>
      <c r="L40" s="338"/>
      <c r="M40" s="339"/>
      <c r="N40" s="340"/>
      <c r="O40" s="338"/>
      <c r="P40" s="339"/>
      <c r="Q40" s="340"/>
      <c r="R40" s="338"/>
      <c r="S40" s="339"/>
      <c r="T40" s="340"/>
      <c r="U40" s="107"/>
      <c r="V40" s="108"/>
      <c r="W40" s="108"/>
      <c r="X40" s="109"/>
      <c r="Y40" s="194"/>
      <c r="Z40" s="195"/>
      <c r="AA40" s="195"/>
      <c r="AB40" s="196"/>
    </row>
    <row r="41" spans="1:28" ht="18.75" customHeight="1">
      <c r="A41" s="21"/>
      <c r="B41" s="209" t="s">
        <v>46</v>
      </c>
      <c r="C41" s="210"/>
      <c r="D41" s="210"/>
      <c r="E41" s="210"/>
      <c r="F41" s="210"/>
      <c r="G41" s="210"/>
      <c r="H41" s="211"/>
      <c r="I41" s="342">
        <v>0</v>
      </c>
      <c r="J41" s="343"/>
      <c r="K41" s="344"/>
      <c r="L41" s="342">
        <v>5</v>
      </c>
      <c r="M41" s="343"/>
      <c r="N41" s="344"/>
      <c r="O41" s="342">
        <v>0</v>
      </c>
      <c r="P41" s="343"/>
      <c r="Q41" s="344"/>
      <c r="R41" s="342">
        <v>0</v>
      </c>
      <c r="S41" s="343"/>
      <c r="T41" s="344"/>
      <c r="U41" s="89">
        <f>SUM(I41:T42)</f>
        <v>5</v>
      </c>
      <c r="V41" s="90"/>
      <c r="W41" s="90"/>
      <c r="X41" s="197"/>
      <c r="Y41" s="199"/>
      <c r="Z41" s="200"/>
      <c r="AA41" s="200"/>
      <c r="AB41" s="201"/>
    </row>
    <row r="42" spans="1:28">
      <c r="A42" s="21"/>
      <c r="B42" s="357" t="s">
        <v>54</v>
      </c>
      <c r="C42" s="358"/>
      <c r="D42" s="358"/>
      <c r="E42" s="358"/>
      <c r="F42" s="358"/>
      <c r="G42" s="358"/>
      <c r="H42" s="359"/>
      <c r="I42" s="345"/>
      <c r="J42" s="346"/>
      <c r="K42" s="347"/>
      <c r="L42" s="345"/>
      <c r="M42" s="346"/>
      <c r="N42" s="347"/>
      <c r="O42" s="345"/>
      <c r="P42" s="346"/>
      <c r="Q42" s="347"/>
      <c r="R42" s="345"/>
      <c r="S42" s="346"/>
      <c r="T42" s="347"/>
      <c r="U42" s="91"/>
      <c r="V42" s="92"/>
      <c r="W42" s="92"/>
      <c r="X42" s="198"/>
      <c r="Y42" s="194"/>
      <c r="Z42" s="195"/>
      <c r="AA42" s="195"/>
      <c r="AB42" s="196"/>
    </row>
    <row r="43" spans="1:28">
      <c r="A43" s="21"/>
      <c r="B43" s="356" t="s">
        <v>100</v>
      </c>
      <c r="C43" s="356"/>
      <c r="D43" s="356"/>
      <c r="E43" s="356"/>
      <c r="F43" s="356"/>
      <c r="G43" s="356"/>
      <c r="H43" s="356"/>
      <c r="I43" s="356"/>
      <c r="J43" s="356"/>
      <c r="K43" s="356"/>
      <c r="L43" s="356"/>
      <c r="M43" s="356"/>
      <c r="N43" s="356"/>
      <c r="O43" s="356"/>
      <c r="P43" s="356"/>
      <c r="Q43" s="356"/>
      <c r="R43" s="356"/>
      <c r="S43" s="356"/>
      <c r="T43" s="72"/>
      <c r="U43" s="70"/>
      <c r="V43" s="70"/>
      <c r="W43" s="70"/>
      <c r="X43" s="70"/>
      <c r="Y43" s="34"/>
      <c r="Z43" s="34"/>
      <c r="AA43" s="34"/>
      <c r="AB43" s="34"/>
    </row>
    <row r="44" spans="1:28">
      <c r="A44" s="21"/>
      <c r="B44" s="41" t="s">
        <v>51</v>
      </c>
      <c r="C44" s="16"/>
      <c r="D44" s="17"/>
      <c r="E44" s="17"/>
      <c r="F44" s="17"/>
      <c r="G44" s="17"/>
      <c r="H44" s="17"/>
      <c r="I44" s="17"/>
      <c r="J44" s="71"/>
      <c r="K44" s="44"/>
      <c r="L44" s="44"/>
      <c r="M44" s="44"/>
      <c r="N44" s="44"/>
      <c r="O44" s="44"/>
      <c r="P44" s="44"/>
      <c r="Q44" s="44"/>
      <c r="R44" s="44"/>
      <c r="S44" s="44"/>
      <c r="T44" s="44"/>
      <c r="U44" s="69"/>
      <c r="V44" s="69"/>
      <c r="W44" s="69"/>
      <c r="X44" s="69"/>
      <c r="Y44" s="43"/>
      <c r="Z44" s="43"/>
      <c r="AA44" s="43"/>
      <c r="AB44" s="43"/>
    </row>
    <row r="45" spans="1:28">
      <c r="A45" s="21"/>
      <c r="B45" s="41"/>
      <c r="C45" s="16"/>
      <c r="D45" s="17"/>
      <c r="E45" s="17"/>
      <c r="F45" s="17"/>
      <c r="G45" s="17"/>
      <c r="H45" s="17"/>
      <c r="I45" s="17"/>
      <c r="J45" s="71"/>
      <c r="K45" s="44"/>
      <c r="L45" s="44"/>
      <c r="M45" s="44"/>
      <c r="N45" s="44"/>
      <c r="O45" s="44"/>
      <c r="P45" s="44"/>
      <c r="Q45" s="44"/>
      <c r="R45" s="44"/>
      <c r="S45" s="44"/>
      <c r="T45" s="44"/>
      <c r="U45" s="76"/>
      <c r="V45" s="76"/>
      <c r="W45" s="76"/>
      <c r="X45" s="76"/>
      <c r="Y45" s="43"/>
      <c r="Z45" s="43"/>
      <c r="AA45" s="43"/>
      <c r="AB45" s="43"/>
    </row>
    <row r="46" spans="1:28">
      <c r="A46" s="21"/>
      <c r="B46" s="88" t="s">
        <v>95</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43"/>
    </row>
    <row r="47" spans="1:28">
      <c r="A47" s="21"/>
      <c r="B47" s="80"/>
      <c r="C47" s="85" t="s">
        <v>96</v>
      </c>
      <c r="D47" s="80"/>
      <c r="E47" s="80"/>
      <c r="F47" s="80"/>
      <c r="G47" s="80"/>
      <c r="H47" s="80"/>
      <c r="I47" s="80"/>
      <c r="J47" s="80"/>
      <c r="K47" s="80"/>
      <c r="L47" s="80"/>
      <c r="M47" s="80"/>
      <c r="N47" s="80"/>
      <c r="O47" s="80"/>
      <c r="P47" s="80"/>
      <c r="Q47" s="80"/>
      <c r="R47" s="80"/>
      <c r="S47" s="80"/>
      <c r="T47" s="80"/>
      <c r="U47" s="80"/>
      <c r="V47" s="80"/>
      <c r="W47" s="80"/>
      <c r="X47" s="80"/>
      <c r="Y47" s="80"/>
      <c r="Z47" s="80"/>
      <c r="AA47" s="80"/>
      <c r="AB47" s="43"/>
    </row>
    <row r="48" spans="1:28">
      <c r="B48" s="1" t="s">
        <v>88</v>
      </c>
      <c r="J48" s="18"/>
      <c r="K48" s="18"/>
      <c r="L48" s="18"/>
      <c r="M48" s="18"/>
      <c r="N48" s="22"/>
      <c r="O48" s="22"/>
      <c r="P48" s="22"/>
      <c r="Q48" s="22"/>
      <c r="R48" s="22"/>
      <c r="S48" s="22"/>
      <c r="T48" s="22"/>
      <c r="U48" s="22"/>
      <c r="V48" s="22"/>
      <c r="W48" s="22"/>
      <c r="X48" s="22"/>
      <c r="Y48" s="22"/>
      <c r="Z48" s="22"/>
      <c r="AA48" s="22"/>
      <c r="AB48" s="22"/>
    </row>
    <row r="49" spans="1:28" ht="19.5" customHeight="1">
      <c r="A49" s="21"/>
      <c r="B49" s="128"/>
      <c r="C49" s="128"/>
      <c r="D49" s="128"/>
      <c r="E49" s="128"/>
      <c r="F49" s="128"/>
      <c r="G49" s="128"/>
      <c r="H49" s="128"/>
      <c r="I49" s="110" t="s">
        <v>44</v>
      </c>
      <c r="J49" s="111"/>
      <c r="K49" s="111"/>
      <c r="L49" s="111"/>
      <c r="M49" s="111"/>
      <c r="N49" s="112"/>
      <c r="O49" s="113" t="s">
        <v>45</v>
      </c>
      <c r="P49" s="114"/>
      <c r="Q49" s="114"/>
      <c r="R49" s="114"/>
      <c r="S49" s="114"/>
      <c r="T49" s="114"/>
      <c r="U49" s="114"/>
      <c r="V49" s="114"/>
      <c r="W49" s="114"/>
      <c r="X49" s="114"/>
      <c r="Y49" s="114"/>
      <c r="Z49" s="114"/>
      <c r="AA49" s="114"/>
      <c r="AB49" s="115"/>
    </row>
    <row r="50" spans="1:28" ht="18.75" customHeight="1">
      <c r="A50" s="21"/>
      <c r="B50" s="129" t="s">
        <v>64</v>
      </c>
      <c r="C50" s="130"/>
      <c r="D50" s="130"/>
      <c r="E50" s="130"/>
      <c r="F50" s="130"/>
      <c r="G50" s="130"/>
      <c r="H50" s="131"/>
      <c r="I50" s="361"/>
      <c r="J50" s="362"/>
      <c r="K50" s="362"/>
      <c r="L50" s="362"/>
      <c r="M50" s="362"/>
      <c r="N50" s="363"/>
      <c r="O50" s="350"/>
      <c r="P50" s="351"/>
      <c r="Q50" s="351"/>
      <c r="R50" s="351"/>
      <c r="S50" s="351"/>
      <c r="T50" s="351"/>
      <c r="U50" s="351"/>
      <c r="V50" s="351"/>
      <c r="W50" s="351"/>
      <c r="X50" s="351"/>
      <c r="Y50" s="351"/>
      <c r="Z50" s="351"/>
      <c r="AA50" s="351"/>
      <c r="AB50" s="352"/>
    </row>
    <row r="51" spans="1:28">
      <c r="A51" s="21"/>
      <c r="B51" s="129"/>
      <c r="C51" s="130"/>
      <c r="D51" s="130"/>
      <c r="E51" s="130"/>
      <c r="F51" s="130"/>
      <c r="G51" s="130"/>
      <c r="H51" s="131"/>
      <c r="I51" s="364"/>
      <c r="J51" s="365"/>
      <c r="K51" s="365"/>
      <c r="L51" s="365"/>
      <c r="M51" s="365"/>
      <c r="N51" s="366"/>
      <c r="O51" s="353"/>
      <c r="P51" s="354"/>
      <c r="Q51" s="354"/>
      <c r="R51" s="354"/>
      <c r="S51" s="354"/>
      <c r="T51" s="354"/>
      <c r="U51" s="354"/>
      <c r="V51" s="354"/>
      <c r="W51" s="354"/>
      <c r="X51" s="354"/>
      <c r="Y51" s="354"/>
      <c r="Z51" s="354"/>
      <c r="AA51" s="354"/>
      <c r="AB51" s="355"/>
    </row>
    <row r="52" spans="1:28" ht="19.5" customHeight="1" thickBot="1">
      <c r="A52" s="21"/>
      <c r="B52" s="129"/>
      <c r="C52" s="130"/>
      <c r="D52" s="130"/>
      <c r="E52" s="130"/>
      <c r="F52" s="130"/>
      <c r="G52" s="130"/>
      <c r="H52" s="131"/>
      <c r="I52" s="110" t="s">
        <v>49</v>
      </c>
      <c r="J52" s="111"/>
      <c r="K52" s="111"/>
      <c r="L52" s="111"/>
      <c r="M52" s="111"/>
      <c r="N52" s="112"/>
      <c r="O52" s="113" t="s">
        <v>50</v>
      </c>
      <c r="P52" s="114"/>
      <c r="Q52" s="114"/>
      <c r="R52" s="114"/>
      <c r="S52" s="114"/>
      <c r="T52" s="115"/>
      <c r="U52" s="113" t="s">
        <v>36</v>
      </c>
      <c r="V52" s="114"/>
      <c r="W52" s="114"/>
      <c r="X52" s="115"/>
      <c r="Y52" s="215" t="s">
        <v>37</v>
      </c>
      <c r="Z52" s="216"/>
      <c r="AA52" s="216"/>
      <c r="AB52" s="217"/>
    </row>
    <row r="53" spans="1:28" ht="18.75" customHeight="1">
      <c r="A53" s="21"/>
      <c r="B53" s="129"/>
      <c r="C53" s="130"/>
      <c r="D53" s="130"/>
      <c r="E53" s="130"/>
      <c r="F53" s="130"/>
      <c r="G53" s="130"/>
      <c r="H53" s="131"/>
      <c r="I53" s="342"/>
      <c r="J53" s="343"/>
      <c r="K53" s="343"/>
      <c r="L53" s="343"/>
      <c r="M53" s="343"/>
      <c r="N53" s="344"/>
      <c r="O53" s="342"/>
      <c r="P53" s="343"/>
      <c r="Q53" s="343"/>
      <c r="R53" s="343"/>
      <c r="S53" s="343"/>
      <c r="T53" s="344"/>
      <c r="U53" s="89">
        <f>I53+O53*2</f>
        <v>0</v>
      </c>
      <c r="V53" s="90"/>
      <c r="W53" s="90"/>
      <c r="X53" s="90"/>
      <c r="Y53" s="202">
        <f>MIN(500000,U53*5000)</f>
        <v>0</v>
      </c>
      <c r="Z53" s="203"/>
      <c r="AA53" s="203"/>
      <c r="AB53" s="204"/>
    </row>
    <row r="54" spans="1:28" ht="19.5" thickBot="1">
      <c r="A54" s="21"/>
      <c r="B54" s="132"/>
      <c r="C54" s="133"/>
      <c r="D54" s="133"/>
      <c r="E54" s="133"/>
      <c r="F54" s="133"/>
      <c r="G54" s="133"/>
      <c r="H54" s="134"/>
      <c r="I54" s="345"/>
      <c r="J54" s="346"/>
      <c r="K54" s="346"/>
      <c r="L54" s="346"/>
      <c r="M54" s="346"/>
      <c r="N54" s="347"/>
      <c r="O54" s="345"/>
      <c r="P54" s="346"/>
      <c r="Q54" s="346"/>
      <c r="R54" s="346"/>
      <c r="S54" s="346"/>
      <c r="T54" s="347"/>
      <c r="U54" s="91"/>
      <c r="V54" s="92"/>
      <c r="W54" s="92"/>
      <c r="X54" s="92"/>
      <c r="Y54" s="205"/>
      <c r="Z54" s="206"/>
      <c r="AA54" s="206"/>
      <c r="AB54" s="207"/>
    </row>
    <row r="55" spans="1:28">
      <c r="B55" s="1" t="s">
        <v>89</v>
      </c>
      <c r="J55" s="18"/>
      <c r="K55" s="18"/>
      <c r="L55" s="18"/>
      <c r="M55" s="18"/>
      <c r="N55" s="22"/>
      <c r="O55" s="22"/>
      <c r="P55" s="22"/>
      <c r="Q55" s="22"/>
      <c r="R55" s="22"/>
      <c r="S55" s="22"/>
      <c r="T55" s="22"/>
      <c r="U55" s="22"/>
      <c r="V55" s="22"/>
      <c r="W55" s="22"/>
      <c r="X55" s="22"/>
      <c r="Y55" s="22"/>
      <c r="Z55" s="22"/>
      <c r="AA55" s="22"/>
      <c r="AB55" s="22"/>
    </row>
    <row r="56" spans="1:28" ht="19.5" customHeight="1">
      <c r="A56" s="21"/>
      <c r="B56" s="128"/>
      <c r="C56" s="128"/>
      <c r="D56" s="128"/>
      <c r="E56" s="128"/>
      <c r="F56" s="128"/>
      <c r="G56" s="128"/>
      <c r="H56" s="128"/>
      <c r="I56" s="110" t="s">
        <v>44</v>
      </c>
      <c r="J56" s="111"/>
      <c r="K56" s="111"/>
      <c r="L56" s="111"/>
      <c r="M56" s="111"/>
      <c r="N56" s="112"/>
      <c r="O56" s="113" t="s">
        <v>45</v>
      </c>
      <c r="P56" s="114"/>
      <c r="Q56" s="114"/>
      <c r="R56" s="114"/>
      <c r="S56" s="114"/>
      <c r="T56" s="114"/>
      <c r="U56" s="114"/>
      <c r="V56" s="114"/>
      <c r="W56" s="114"/>
      <c r="X56" s="114"/>
      <c r="Y56" s="114"/>
      <c r="Z56" s="114"/>
      <c r="AA56" s="114"/>
      <c r="AB56" s="115"/>
    </row>
    <row r="57" spans="1:28" ht="18.75" customHeight="1">
      <c r="A57" s="21"/>
      <c r="B57" s="129" t="s">
        <v>64</v>
      </c>
      <c r="C57" s="130"/>
      <c r="D57" s="130"/>
      <c r="E57" s="130"/>
      <c r="F57" s="130"/>
      <c r="G57" s="130"/>
      <c r="H57" s="131"/>
      <c r="I57" s="361">
        <v>96.5</v>
      </c>
      <c r="J57" s="362"/>
      <c r="K57" s="362"/>
      <c r="L57" s="362"/>
      <c r="M57" s="362"/>
      <c r="N57" s="363"/>
      <c r="O57" s="350" t="s">
        <v>55</v>
      </c>
      <c r="P57" s="351"/>
      <c r="Q57" s="351"/>
      <c r="R57" s="351"/>
      <c r="S57" s="351"/>
      <c r="T57" s="351"/>
      <c r="U57" s="351"/>
      <c r="V57" s="351"/>
      <c r="W57" s="351"/>
      <c r="X57" s="351"/>
      <c r="Y57" s="351"/>
      <c r="Z57" s="351"/>
      <c r="AA57" s="351"/>
      <c r="AB57" s="352"/>
    </row>
    <row r="58" spans="1:28">
      <c r="A58" s="21"/>
      <c r="B58" s="129"/>
      <c r="C58" s="130"/>
      <c r="D58" s="130"/>
      <c r="E58" s="130"/>
      <c r="F58" s="130"/>
      <c r="G58" s="130"/>
      <c r="H58" s="131"/>
      <c r="I58" s="364"/>
      <c r="J58" s="365"/>
      <c r="K58" s="365"/>
      <c r="L58" s="365"/>
      <c r="M58" s="365"/>
      <c r="N58" s="366"/>
      <c r="O58" s="353"/>
      <c r="P58" s="354"/>
      <c r="Q58" s="354"/>
      <c r="R58" s="354"/>
      <c r="S58" s="354"/>
      <c r="T58" s="354"/>
      <c r="U58" s="354"/>
      <c r="V58" s="354"/>
      <c r="W58" s="354"/>
      <c r="X58" s="354"/>
      <c r="Y58" s="354"/>
      <c r="Z58" s="354"/>
      <c r="AA58" s="354"/>
      <c r="AB58" s="355"/>
    </row>
    <row r="59" spans="1:28" ht="19.5" customHeight="1" thickBot="1">
      <c r="A59" s="21"/>
      <c r="B59" s="129"/>
      <c r="C59" s="130"/>
      <c r="D59" s="130"/>
      <c r="E59" s="130"/>
      <c r="F59" s="130"/>
      <c r="G59" s="130"/>
      <c r="H59" s="131"/>
      <c r="I59" s="110" t="s">
        <v>49</v>
      </c>
      <c r="J59" s="111"/>
      <c r="K59" s="111"/>
      <c r="L59" s="111"/>
      <c r="M59" s="111"/>
      <c r="N59" s="112"/>
      <c r="O59" s="113" t="s">
        <v>50</v>
      </c>
      <c r="P59" s="114"/>
      <c r="Q59" s="114"/>
      <c r="R59" s="114"/>
      <c r="S59" s="114"/>
      <c r="T59" s="115"/>
      <c r="U59" s="113" t="s">
        <v>36</v>
      </c>
      <c r="V59" s="114"/>
      <c r="W59" s="114"/>
      <c r="X59" s="115"/>
      <c r="Y59" s="215" t="s">
        <v>37</v>
      </c>
      <c r="Z59" s="216"/>
      <c r="AA59" s="216"/>
      <c r="AB59" s="217"/>
    </row>
    <row r="60" spans="1:28" ht="18.75" customHeight="1">
      <c r="A60" s="21"/>
      <c r="B60" s="129"/>
      <c r="C60" s="130"/>
      <c r="D60" s="130"/>
      <c r="E60" s="130"/>
      <c r="F60" s="130"/>
      <c r="G60" s="130"/>
      <c r="H60" s="131"/>
      <c r="I60" s="342">
        <v>0</v>
      </c>
      <c r="J60" s="343"/>
      <c r="K60" s="343"/>
      <c r="L60" s="343"/>
      <c r="M60" s="343"/>
      <c r="N60" s="344"/>
      <c r="O60" s="342">
        <v>14</v>
      </c>
      <c r="P60" s="343"/>
      <c r="Q60" s="343"/>
      <c r="R60" s="343"/>
      <c r="S60" s="343"/>
      <c r="T60" s="344"/>
      <c r="U60" s="89">
        <f>I60+O60*2</f>
        <v>28</v>
      </c>
      <c r="V60" s="90"/>
      <c r="W60" s="90"/>
      <c r="X60" s="90"/>
      <c r="Y60" s="202">
        <f>MIN(1000000,U60*20000)</f>
        <v>560000</v>
      </c>
      <c r="Z60" s="203"/>
      <c r="AA60" s="203"/>
      <c r="AB60" s="204"/>
    </row>
    <row r="61" spans="1:28" ht="19.5" thickBot="1">
      <c r="A61" s="21"/>
      <c r="B61" s="132"/>
      <c r="C61" s="133"/>
      <c r="D61" s="133"/>
      <c r="E61" s="133"/>
      <c r="F61" s="133"/>
      <c r="G61" s="133"/>
      <c r="H61" s="134"/>
      <c r="I61" s="345"/>
      <c r="J61" s="346"/>
      <c r="K61" s="346"/>
      <c r="L61" s="346"/>
      <c r="M61" s="346"/>
      <c r="N61" s="347"/>
      <c r="O61" s="345"/>
      <c r="P61" s="346"/>
      <c r="Q61" s="346"/>
      <c r="R61" s="346"/>
      <c r="S61" s="346"/>
      <c r="T61" s="347"/>
      <c r="U61" s="91"/>
      <c r="V61" s="92"/>
      <c r="W61" s="92"/>
      <c r="X61" s="92"/>
      <c r="Y61" s="205"/>
      <c r="Z61" s="206"/>
      <c r="AA61" s="206"/>
      <c r="AB61" s="207"/>
    </row>
    <row r="62" spans="1:28">
      <c r="A62" s="21"/>
      <c r="B62" s="367" t="s">
        <v>101</v>
      </c>
      <c r="C62" s="367"/>
      <c r="D62" s="367"/>
      <c r="E62" s="367"/>
      <c r="F62" s="367"/>
      <c r="G62" s="367"/>
      <c r="H62" s="367"/>
      <c r="I62" s="367"/>
      <c r="J62" s="367"/>
      <c r="K62" s="367"/>
      <c r="L62" s="367"/>
      <c r="M62" s="367"/>
      <c r="N62" s="60"/>
      <c r="O62" s="60"/>
      <c r="P62" s="60"/>
      <c r="Q62" s="44"/>
      <c r="R62" s="44"/>
      <c r="S62" s="44"/>
      <c r="T62" s="44"/>
      <c r="U62" s="79"/>
      <c r="V62" s="79"/>
      <c r="W62" s="79"/>
      <c r="X62" s="79"/>
      <c r="Y62" s="43"/>
      <c r="Z62" s="43"/>
      <c r="AA62" s="43"/>
      <c r="AB62" s="43"/>
    </row>
    <row r="63" spans="1:28">
      <c r="A63" s="46"/>
      <c r="B63" s="167" t="s">
        <v>53</v>
      </c>
      <c r="C63" s="167"/>
      <c r="D63" s="167"/>
      <c r="E63" s="167"/>
      <c r="F63" s="167"/>
      <c r="G63" s="167"/>
      <c r="H63" s="167"/>
      <c r="I63" s="167"/>
      <c r="J63" s="167"/>
      <c r="K63" s="167"/>
      <c r="L63" s="167"/>
      <c r="M63" s="60"/>
      <c r="N63" s="60"/>
      <c r="O63" s="60"/>
      <c r="P63" s="60"/>
      <c r="Q63" s="44"/>
      <c r="R63" s="44"/>
      <c r="S63" s="44"/>
      <c r="T63" s="44"/>
      <c r="U63" s="42"/>
      <c r="V63" s="42"/>
      <c r="W63" s="42"/>
      <c r="X63" s="42"/>
      <c r="Y63" s="43"/>
      <c r="Z63" s="43"/>
      <c r="AA63" s="43"/>
      <c r="AB63" s="43"/>
    </row>
    <row r="64" spans="1:28">
      <c r="A64" s="21"/>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ht="24">
      <c r="A65" s="21"/>
      <c r="B65" s="21" t="s">
        <v>16</v>
      </c>
      <c r="C65" s="21"/>
      <c r="D65" s="21"/>
      <c r="E65" s="22"/>
      <c r="F65" s="35"/>
      <c r="G65" s="23" t="s">
        <v>31</v>
      </c>
      <c r="H65" s="21"/>
      <c r="I65" s="21"/>
      <c r="J65" s="21"/>
      <c r="K65" s="153">
        <f>I67+I69</f>
        <v>1060000</v>
      </c>
      <c r="L65" s="153"/>
      <c r="M65" s="153"/>
      <c r="N65" s="153"/>
      <c r="O65" s="21"/>
      <c r="P65" s="21"/>
      <c r="Q65" s="21"/>
      <c r="R65" s="21"/>
      <c r="S65" s="21"/>
      <c r="T65" s="21"/>
      <c r="U65" s="21"/>
      <c r="V65" s="21"/>
      <c r="W65" s="21"/>
      <c r="X65" s="21"/>
      <c r="Y65" s="21"/>
      <c r="Z65" s="21"/>
      <c r="AA65" s="21"/>
      <c r="AB65" s="23"/>
    </row>
    <row r="66" spans="1:28">
      <c r="A66" s="21"/>
      <c r="B66" s="23"/>
      <c r="C66" s="21"/>
      <c r="D66" s="21"/>
      <c r="E66" s="22"/>
      <c r="F66" s="21"/>
      <c r="G66" s="21"/>
      <c r="H66" s="21"/>
      <c r="I66" s="23"/>
      <c r="J66" s="23"/>
      <c r="K66" s="23"/>
      <c r="L66" s="23"/>
      <c r="M66" s="23"/>
      <c r="N66" s="23"/>
      <c r="O66" s="23"/>
      <c r="P66" s="23"/>
      <c r="Q66" s="23"/>
      <c r="R66" s="23"/>
      <c r="S66" s="23"/>
      <c r="T66" s="23"/>
      <c r="U66" s="23"/>
      <c r="V66" s="23"/>
      <c r="W66" s="23"/>
      <c r="X66" s="23"/>
      <c r="Y66" s="23"/>
      <c r="Z66" s="23"/>
      <c r="AA66" s="23"/>
      <c r="AB66" s="23"/>
    </row>
    <row r="67" spans="1:28" ht="19.5">
      <c r="A67" s="21"/>
      <c r="B67" s="23"/>
      <c r="C67" s="36" t="s">
        <v>38</v>
      </c>
      <c r="D67" s="37"/>
      <c r="E67" s="37"/>
      <c r="F67" s="37"/>
      <c r="G67" s="37"/>
      <c r="H67" s="36"/>
      <c r="I67" s="154">
        <f>Y37</f>
        <v>500000</v>
      </c>
      <c r="J67" s="154"/>
      <c r="K67" s="154"/>
      <c r="L67" s="38"/>
      <c r="M67" s="21"/>
      <c r="N67" s="23"/>
      <c r="O67" s="23"/>
      <c r="P67" s="23"/>
      <c r="Q67" s="23"/>
      <c r="R67" s="23"/>
      <c r="S67" s="23"/>
      <c r="T67" s="23"/>
      <c r="U67" s="23"/>
      <c r="V67" s="23"/>
      <c r="W67" s="23"/>
      <c r="X67" s="23"/>
      <c r="Y67" s="23"/>
      <c r="Z67" s="23"/>
      <c r="AA67" s="23"/>
      <c r="AB67" s="23"/>
    </row>
    <row r="68" spans="1:28">
      <c r="A68" s="21"/>
      <c r="B68" s="23"/>
      <c r="C68" s="23"/>
      <c r="D68" s="21"/>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ht="19.5">
      <c r="A69" s="21"/>
      <c r="B69" s="23"/>
      <c r="C69" s="39" t="s">
        <v>7</v>
      </c>
      <c r="D69" s="39"/>
      <c r="E69" s="39"/>
      <c r="F69" s="39"/>
      <c r="G69" s="39"/>
      <c r="H69" s="40"/>
      <c r="I69" s="154">
        <f>Y53+Y60</f>
        <v>560000</v>
      </c>
      <c r="J69" s="154"/>
      <c r="K69" s="154"/>
      <c r="L69" s="38"/>
      <c r="M69" s="21"/>
      <c r="N69" s="23"/>
      <c r="O69" s="23"/>
      <c r="P69" s="23"/>
      <c r="Q69" s="23"/>
      <c r="R69" s="23"/>
      <c r="S69" s="23"/>
      <c r="T69" s="23"/>
      <c r="U69" s="23"/>
      <c r="V69" s="23"/>
      <c r="W69" s="23"/>
      <c r="X69" s="23"/>
      <c r="Y69" s="23"/>
      <c r="Z69" s="23"/>
      <c r="AA69" s="23"/>
      <c r="AB69" s="23"/>
    </row>
    <row r="70" spans="1:28">
      <c r="A70" s="21"/>
      <c r="B70" s="23"/>
      <c r="C70" s="21"/>
      <c r="D70" s="21"/>
      <c r="E70" s="22"/>
      <c r="F70" s="21"/>
      <c r="G70" s="21"/>
      <c r="H70" s="21"/>
      <c r="I70" s="21"/>
      <c r="J70" s="23"/>
      <c r="K70" s="23"/>
      <c r="L70" s="23"/>
      <c r="M70" s="23"/>
      <c r="N70" s="23"/>
      <c r="O70" s="23"/>
      <c r="P70" s="23"/>
      <c r="Q70" s="23"/>
      <c r="R70" s="23"/>
      <c r="S70" s="23"/>
      <c r="T70" s="23"/>
      <c r="U70" s="23"/>
      <c r="V70" s="23"/>
      <c r="W70" s="23"/>
      <c r="X70" s="23"/>
      <c r="Y70" s="23"/>
      <c r="Z70" s="23"/>
      <c r="AA70" s="23"/>
      <c r="AB70" s="23"/>
    </row>
    <row r="71" spans="1:28">
      <c r="B71" s="3"/>
      <c r="C71" s="3"/>
      <c r="E71" s="3"/>
      <c r="F71" s="3"/>
      <c r="G71" s="3"/>
      <c r="H71" s="3"/>
      <c r="I71" s="3"/>
      <c r="J71" s="3"/>
      <c r="K71" s="3"/>
      <c r="L71" s="3"/>
      <c r="M71" s="3"/>
      <c r="N71" s="3"/>
      <c r="O71" s="3"/>
      <c r="P71" s="3"/>
      <c r="Q71" s="3"/>
      <c r="R71" s="3"/>
      <c r="S71" s="3"/>
      <c r="T71" s="3"/>
      <c r="U71" s="3"/>
      <c r="V71" s="3"/>
      <c r="W71" s="3"/>
      <c r="X71" s="3"/>
      <c r="Y71" s="3"/>
      <c r="Z71" s="3"/>
      <c r="AA71" s="3"/>
    </row>
    <row r="72" spans="1:28">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8">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8">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8">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8">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8">
      <c r="B77" s="3"/>
      <c r="C77" s="3"/>
      <c r="D77" s="3"/>
      <c r="E77" s="3"/>
      <c r="F77" s="3"/>
      <c r="G77" s="3"/>
      <c r="H77" s="3"/>
      <c r="I77" s="3"/>
      <c r="J77" s="3"/>
      <c r="K77" s="3"/>
      <c r="L77" s="3"/>
      <c r="M77" s="3"/>
      <c r="N77" s="3"/>
      <c r="O77" s="3"/>
      <c r="P77" s="3"/>
      <c r="Q77" s="3"/>
      <c r="R77" s="3"/>
      <c r="S77" s="3"/>
      <c r="T77" s="3"/>
      <c r="U77" s="3"/>
      <c r="V77" s="3"/>
      <c r="W77" s="3"/>
      <c r="X77" s="3"/>
      <c r="Y77" s="3"/>
      <c r="Z77" s="3"/>
      <c r="AA77" s="3"/>
    </row>
  </sheetData>
  <sheetProtection algorithmName="SHA-512" hashValue="ckDQ45HC6qMYrrV/BEwHwL/ywAx7W531aV/NSR30r7Jcy8T0b7S4B0HeU/AL1tj/njjc2y+VMGx/V2XHpahZDw==" saltValue="dLpsqlytrvo8jKvrls/9uA==" spinCount="100000" sheet="1" objects="1" scenarios="1" selectLockedCells="1"/>
  <mergeCells count="97">
    <mergeCell ref="O49:AB49"/>
    <mergeCell ref="B50:H54"/>
    <mergeCell ref="I50:N51"/>
    <mergeCell ref="B63:L63"/>
    <mergeCell ref="K65:N65"/>
    <mergeCell ref="O57:AB58"/>
    <mergeCell ref="O59:T59"/>
    <mergeCell ref="U59:X59"/>
    <mergeCell ref="Y59:AB59"/>
    <mergeCell ref="O60:T61"/>
    <mergeCell ref="U60:X61"/>
    <mergeCell ref="O53:T54"/>
    <mergeCell ref="U53:X54"/>
    <mergeCell ref="Y53:AB54"/>
    <mergeCell ref="O56:AB56"/>
    <mergeCell ref="Y60:AB61"/>
    <mergeCell ref="I69:K69"/>
    <mergeCell ref="C11:J16"/>
    <mergeCell ref="B57:H61"/>
    <mergeCell ref="I57:N58"/>
    <mergeCell ref="I59:N59"/>
    <mergeCell ref="I60:N61"/>
    <mergeCell ref="I53:N54"/>
    <mergeCell ref="B56:H56"/>
    <mergeCell ref="I56:N56"/>
    <mergeCell ref="B49:H49"/>
    <mergeCell ref="I49:N49"/>
    <mergeCell ref="I67:K67"/>
    <mergeCell ref="B62:M62"/>
    <mergeCell ref="B39:H40"/>
    <mergeCell ref="I39:K40"/>
    <mergeCell ref="L39:N40"/>
    <mergeCell ref="O50:AB51"/>
    <mergeCell ref="I52:N52"/>
    <mergeCell ref="O52:T52"/>
    <mergeCell ref="U52:X52"/>
    <mergeCell ref="Y39:AB40"/>
    <mergeCell ref="U41:X42"/>
    <mergeCell ref="Y41:AB42"/>
    <mergeCell ref="U39:X40"/>
    <mergeCell ref="B43:S43"/>
    <mergeCell ref="Y52:AB52"/>
    <mergeCell ref="B41:H41"/>
    <mergeCell ref="I41:K42"/>
    <mergeCell ref="L41:N42"/>
    <mergeCell ref="O41:Q42"/>
    <mergeCell ref="R41:T42"/>
    <mergeCell ref="B42:H42"/>
    <mergeCell ref="O39:Q40"/>
    <mergeCell ref="R39:T40"/>
    <mergeCell ref="U36:X36"/>
    <mergeCell ref="Y36:AB36"/>
    <mergeCell ref="B37:H38"/>
    <mergeCell ref="I37:K38"/>
    <mergeCell ref="L37:N38"/>
    <mergeCell ref="O37:Q38"/>
    <mergeCell ref="R37:T38"/>
    <mergeCell ref="U37:X38"/>
    <mergeCell ref="Y37:AB38"/>
    <mergeCell ref="B36:H36"/>
    <mergeCell ref="I36:K36"/>
    <mergeCell ref="L36:N36"/>
    <mergeCell ref="O36:Q36"/>
    <mergeCell ref="R36:T36"/>
    <mergeCell ref="AH24:AM24"/>
    <mergeCell ref="D27:M27"/>
    <mergeCell ref="P27:Y27"/>
    <mergeCell ref="D28:M28"/>
    <mergeCell ref="P28:Y28"/>
    <mergeCell ref="N22:O22"/>
    <mergeCell ref="P22:AA22"/>
    <mergeCell ref="N23:O23"/>
    <mergeCell ref="P23:AA23"/>
    <mergeCell ref="N24:O24"/>
    <mergeCell ref="P24:AA24"/>
    <mergeCell ref="T15:U15"/>
    <mergeCell ref="N19:O20"/>
    <mergeCell ref="P19:Q19"/>
    <mergeCell ref="R19:AA19"/>
    <mergeCell ref="P20:Q20"/>
    <mergeCell ref="R20:AA20"/>
    <mergeCell ref="B34:AA34"/>
    <mergeCell ref="B46:AA46"/>
    <mergeCell ref="A2:AA3"/>
    <mergeCell ref="T5:U5"/>
    <mergeCell ref="N9:O10"/>
    <mergeCell ref="P9:Q9"/>
    <mergeCell ref="R9:AA9"/>
    <mergeCell ref="P10:Q10"/>
    <mergeCell ref="R10:AA10"/>
    <mergeCell ref="N21:O21"/>
    <mergeCell ref="P21:AA21"/>
    <mergeCell ref="N11:O11"/>
    <mergeCell ref="P11:AA11"/>
    <mergeCell ref="N12:O13"/>
    <mergeCell ref="P12:AA13"/>
    <mergeCell ref="N15:O15"/>
  </mergeCells>
  <phoneticPr fontId="9"/>
  <dataValidations count="1">
    <dataValidation type="list" allowBlank="1" showInputMessage="1" showErrorMessage="1" sqref="T15:U15 N15:O15" xr:uid="{98BC35F8-7C43-4A1A-BEB1-907BA6AA0D17}">
      <formula1>$AX$9</formula1>
    </dataValidation>
  </dataValidations>
  <printOptions horizontalCentered="1" verticalCentered="1"/>
  <pageMargins left="0.70866141732283472" right="0.70866141732283472" top="0.19685039370078741" bottom="0.19685039370078741" header="0.31496062992125984" footer="0.31496062992125984"/>
  <pageSetup paperSize="9" scale="57" fitToHeight="0"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D08A5-0037-47CD-9114-1BD10895127C}">
  <sheetPr>
    <pageSetUpPr fitToPage="1"/>
  </sheetPr>
  <dimension ref="A1:MC85"/>
  <sheetViews>
    <sheetView view="pageBreakPreview" topLeftCell="A42" zoomScaleSheetLayoutView="100" workbookViewId="0">
      <selection activeCell="I66" sqref="I66:T67"/>
    </sheetView>
  </sheetViews>
  <sheetFormatPr defaultColWidth="9" defaultRowHeight="18.75"/>
  <cols>
    <col min="1" max="4" width="4.125" style="1" customWidth="1"/>
    <col min="5" max="5" width="4.125" style="2" customWidth="1"/>
    <col min="6" max="27" width="4.125" style="1" customWidth="1"/>
    <col min="28" max="28" width="4.125" style="3" customWidth="1"/>
    <col min="29" max="125" width="3.625" style="3" customWidth="1"/>
    <col min="126" max="16384" width="9" style="3"/>
  </cols>
  <sheetData>
    <row r="1" spans="1:341">
      <c r="A1" s="21" t="s">
        <v>42</v>
      </c>
      <c r="B1" s="21"/>
      <c r="C1" s="21"/>
      <c r="D1" s="21"/>
      <c r="E1" s="22"/>
      <c r="F1" s="21"/>
      <c r="G1" s="21"/>
      <c r="H1" s="21"/>
      <c r="I1" s="21"/>
      <c r="J1" s="21"/>
      <c r="K1" s="21"/>
      <c r="L1" s="21"/>
      <c r="M1" s="21"/>
      <c r="N1" s="21"/>
      <c r="O1" s="21"/>
      <c r="P1" s="21"/>
      <c r="Q1" s="21"/>
      <c r="R1" s="21"/>
      <c r="S1" s="21"/>
      <c r="T1" s="21"/>
      <c r="U1" s="21"/>
      <c r="V1" s="21"/>
      <c r="W1" s="21"/>
      <c r="X1" s="21"/>
      <c r="Y1" s="21"/>
      <c r="Z1" s="21"/>
      <c r="AA1" s="21"/>
      <c r="AB1" s="23"/>
      <c r="MC1" s="59">
        <f>U37-MAX(U39,U41,U43)</f>
        <v>50</v>
      </c>
    </row>
    <row r="2" spans="1:341" ht="18.75" customHeight="1">
      <c r="A2" s="168" t="s">
        <v>63</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23"/>
    </row>
    <row r="3" spans="1:341" ht="18.75" customHeight="1">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23"/>
    </row>
    <row r="4" spans="1:341" ht="19.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3"/>
    </row>
    <row r="5" spans="1:341" ht="19.5">
      <c r="A5" s="21"/>
      <c r="B5" s="24"/>
      <c r="C5" s="24"/>
      <c r="D5" s="24"/>
      <c r="E5" s="24"/>
      <c r="F5" s="24"/>
      <c r="G5" s="24"/>
      <c r="H5" s="24"/>
      <c r="I5" s="24"/>
      <c r="J5" s="24"/>
      <c r="K5" s="24"/>
      <c r="L5" s="24"/>
      <c r="M5" s="24"/>
      <c r="N5" s="24"/>
      <c r="O5" s="24"/>
      <c r="P5" s="24"/>
      <c r="Q5" s="24"/>
      <c r="R5" s="24"/>
      <c r="S5" s="24"/>
      <c r="T5" s="180" t="s">
        <v>4</v>
      </c>
      <c r="U5" s="180"/>
      <c r="V5" s="86"/>
      <c r="W5" s="24" t="s">
        <v>12</v>
      </c>
      <c r="X5" s="86"/>
      <c r="Y5" s="24" t="s">
        <v>6</v>
      </c>
      <c r="Z5" s="86"/>
      <c r="AA5" s="24" t="s">
        <v>2</v>
      </c>
      <c r="AB5" s="23"/>
    </row>
    <row r="6" spans="1:341" ht="19.5">
      <c r="A6" s="25" t="s">
        <v>14</v>
      </c>
      <c r="B6" s="24"/>
      <c r="C6" s="24"/>
      <c r="D6" s="24"/>
      <c r="E6" s="24"/>
      <c r="F6" s="24"/>
      <c r="G6" s="24"/>
      <c r="H6" s="24"/>
      <c r="I6" s="24"/>
      <c r="J6" s="24"/>
      <c r="K6" s="24"/>
      <c r="L6" s="24"/>
      <c r="M6" s="24"/>
      <c r="N6" s="24"/>
      <c r="O6" s="24"/>
      <c r="P6" s="24"/>
      <c r="Q6" s="24"/>
      <c r="R6" s="24"/>
      <c r="S6" s="24"/>
      <c r="T6" s="24"/>
      <c r="U6" s="24"/>
      <c r="V6" s="24"/>
      <c r="W6" s="24"/>
      <c r="X6" s="24"/>
      <c r="Y6" s="24"/>
      <c r="Z6" s="24"/>
      <c r="AA6" s="24"/>
      <c r="AB6" s="23"/>
    </row>
    <row r="7" spans="1:341" ht="19.5">
      <c r="A7" s="25" t="s">
        <v>3</v>
      </c>
      <c r="B7" s="24"/>
      <c r="C7" s="24"/>
      <c r="D7" s="24"/>
      <c r="E7" s="24"/>
      <c r="F7" s="24"/>
      <c r="G7" s="24"/>
      <c r="H7" s="24"/>
      <c r="I7" s="24"/>
      <c r="J7" s="24"/>
      <c r="K7" s="24"/>
      <c r="L7" s="24"/>
      <c r="M7" s="24"/>
      <c r="N7" s="24"/>
      <c r="O7" s="24"/>
      <c r="P7" s="24"/>
      <c r="Q7" s="24"/>
      <c r="R7" s="24"/>
      <c r="S7" s="24"/>
      <c r="T7" s="24"/>
      <c r="U7" s="24"/>
      <c r="V7" s="24"/>
      <c r="W7" s="24"/>
      <c r="X7" s="24"/>
      <c r="Y7" s="24"/>
      <c r="Z7" s="24"/>
      <c r="AA7" s="24"/>
      <c r="AB7" s="23"/>
    </row>
    <row r="8" spans="1:341" ht="19.5">
      <c r="A8" s="24"/>
      <c r="B8" s="24"/>
      <c r="C8" s="24"/>
      <c r="D8" s="24"/>
      <c r="E8" s="24"/>
      <c r="F8" s="24"/>
      <c r="G8" s="24"/>
      <c r="H8" s="24"/>
      <c r="I8" s="24"/>
      <c r="J8" s="24"/>
      <c r="K8" s="24"/>
      <c r="L8" s="24"/>
      <c r="M8" s="24"/>
      <c r="N8" s="25" t="s">
        <v>15</v>
      </c>
      <c r="O8" s="24"/>
      <c r="P8" s="24"/>
      <c r="Q8" s="24"/>
      <c r="R8" s="24"/>
      <c r="S8" s="24"/>
      <c r="T8" s="24"/>
      <c r="U8" s="24"/>
      <c r="V8" s="24"/>
      <c r="W8" s="24"/>
      <c r="X8" s="24"/>
      <c r="Y8" s="24"/>
      <c r="Z8" s="24"/>
      <c r="AA8" s="24"/>
      <c r="AB8" s="23"/>
    </row>
    <row r="9" spans="1:341" ht="19.5">
      <c r="A9" s="24"/>
      <c r="B9" s="24"/>
      <c r="C9" s="24"/>
      <c r="D9" s="24"/>
      <c r="E9" s="24"/>
      <c r="F9" s="24"/>
      <c r="G9" s="24"/>
      <c r="H9" s="24"/>
      <c r="I9" s="24"/>
      <c r="J9" s="24"/>
      <c r="K9" s="24"/>
      <c r="L9" s="24"/>
      <c r="M9" s="24"/>
      <c r="N9" s="169" t="s">
        <v>0</v>
      </c>
      <c r="O9" s="170"/>
      <c r="P9" s="329" t="s">
        <v>9</v>
      </c>
      <c r="Q9" s="330"/>
      <c r="R9" s="183"/>
      <c r="S9" s="183"/>
      <c r="T9" s="183"/>
      <c r="U9" s="183"/>
      <c r="V9" s="183"/>
      <c r="W9" s="183"/>
      <c r="X9" s="183"/>
      <c r="Y9" s="183"/>
      <c r="Z9" s="183"/>
      <c r="AA9" s="184"/>
      <c r="AB9" s="23"/>
      <c r="AX9" s="5" t="s">
        <v>21</v>
      </c>
    </row>
    <row r="10" spans="1:341" ht="50.25" customHeight="1">
      <c r="A10" s="24"/>
      <c r="B10" s="24"/>
      <c r="C10" s="24"/>
      <c r="D10" s="24"/>
      <c r="E10" s="24"/>
      <c r="F10" s="24"/>
      <c r="G10" s="24"/>
      <c r="H10" s="24"/>
      <c r="I10" s="24"/>
      <c r="J10" s="24"/>
      <c r="K10" s="24"/>
      <c r="L10" s="24"/>
      <c r="M10" s="24"/>
      <c r="N10" s="171"/>
      <c r="O10" s="172"/>
      <c r="P10" s="331" t="s">
        <v>8</v>
      </c>
      <c r="Q10" s="332"/>
      <c r="R10" s="187"/>
      <c r="S10" s="187"/>
      <c r="T10" s="187"/>
      <c r="U10" s="187"/>
      <c r="V10" s="187"/>
      <c r="W10" s="187"/>
      <c r="X10" s="187"/>
      <c r="Y10" s="187"/>
      <c r="Z10" s="187"/>
      <c r="AA10" s="188"/>
      <c r="AB10" s="23"/>
    </row>
    <row r="11" spans="1:341" ht="25.5" customHeight="1">
      <c r="A11" s="24"/>
      <c r="B11" s="24"/>
      <c r="C11" s="360" t="s">
        <v>104</v>
      </c>
      <c r="D11" s="360"/>
      <c r="E11" s="360"/>
      <c r="F11" s="360"/>
      <c r="G11" s="360"/>
      <c r="H11" s="360"/>
      <c r="I11" s="360"/>
      <c r="J11" s="360"/>
      <c r="K11" s="24"/>
      <c r="L11" s="24"/>
      <c r="M11" s="24"/>
      <c r="N11" s="93" t="s">
        <v>17</v>
      </c>
      <c r="O11" s="94"/>
      <c r="P11" s="95"/>
      <c r="Q11" s="96"/>
      <c r="R11" s="96"/>
      <c r="S11" s="96"/>
      <c r="T11" s="96"/>
      <c r="U11" s="96"/>
      <c r="V11" s="96"/>
      <c r="W11" s="96"/>
      <c r="X11" s="96"/>
      <c r="Y11" s="96"/>
      <c r="Z11" s="96"/>
      <c r="AA11" s="97"/>
      <c r="AB11" s="23"/>
    </row>
    <row r="12" spans="1:341" ht="19.5">
      <c r="A12" s="24"/>
      <c r="B12" s="24"/>
      <c r="C12" s="360"/>
      <c r="D12" s="360"/>
      <c r="E12" s="360"/>
      <c r="F12" s="360"/>
      <c r="G12" s="360"/>
      <c r="H12" s="360"/>
      <c r="I12" s="360"/>
      <c r="J12" s="360"/>
      <c r="K12" s="24"/>
      <c r="L12" s="24"/>
      <c r="M12" s="24"/>
      <c r="N12" s="173" t="s">
        <v>40</v>
      </c>
      <c r="O12" s="170"/>
      <c r="P12" s="174"/>
      <c r="Q12" s="175"/>
      <c r="R12" s="175"/>
      <c r="S12" s="175"/>
      <c r="T12" s="175"/>
      <c r="U12" s="175"/>
      <c r="V12" s="175"/>
      <c r="W12" s="175"/>
      <c r="X12" s="175"/>
      <c r="Y12" s="175"/>
      <c r="Z12" s="175"/>
      <c r="AA12" s="176"/>
      <c r="AB12" s="23"/>
    </row>
    <row r="13" spans="1:341">
      <c r="A13" s="21"/>
      <c r="B13" s="21"/>
      <c r="C13" s="360"/>
      <c r="D13" s="360"/>
      <c r="E13" s="360"/>
      <c r="F13" s="360"/>
      <c r="G13" s="360"/>
      <c r="H13" s="360"/>
      <c r="I13" s="360"/>
      <c r="J13" s="360"/>
      <c r="K13" s="21"/>
      <c r="L13" s="21"/>
      <c r="M13" s="21"/>
      <c r="N13" s="171"/>
      <c r="O13" s="172"/>
      <c r="P13" s="177"/>
      <c r="Q13" s="178"/>
      <c r="R13" s="178"/>
      <c r="S13" s="178"/>
      <c r="T13" s="178"/>
      <c r="U13" s="178"/>
      <c r="V13" s="178"/>
      <c r="W13" s="178"/>
      <c r="X13" s="178"/>
      <c r="Y13" s="178"/>
      <c r="Z13" s="178"/>
      <c r="AA13" s="179"/>
      <c r="AB13" s="23"/>
    </row>
    <row r="14" spans="1:341" ht="11.25" customHeight="1" thickBot="1">
      <c r="A14" s="21"/>
      <c r="B14" s="21"/>
      <c r="C14" s="360"/>
      <c r="D14" s="360"/>
      <c r="E14" s="360"/>
      <c r="F14" s="360"/>
      <c r="G14" s="360"/>
      <c r="H14" s="360"/>
      <c r="I14" s="360"/>
      <c r="J14" s="360"/>
      <c r="K14" s="21"/>
      <c r="L14" s="21"/>
      <c r="M14" s="21"/>
      <c r="N14" s="21"/>
      <c r="O14" s="21"/>
      <c r="P14" s="21"/>
      <c r="Q14" s="21"/>
      <c r="R14" s="21"/>
      <c r="S14" s="21"/>
      <c r="T14" s="21"/>
      <c r="U14" s="21"/>
      <c r="V14" s="21"/>
      <c r="W14" s="21"/>
      <c r="X14" s="21"/>
      <c r="Y14" s="21"/>
      <c r="Z14" s="21"/>
      <c r="AA14" s="21"/>
      <c r="AB14" s="23"/>
    </row>
    <row r="15" spans="1:341" ht="18.75" customHeight="1" thickBot="1">
      <c r="A15" s="21"/>
      <c r="B15" s="21"/>
      <c r="C15" s="360"/>
      <c r="D15" s="360"/>
      <c r="E15" s="360"/>
      <c r="F15" s="360"/>
      <c r="G15" s="360"/>
      <c r="H15" s="360"/>
      <c r="I15" s="360"/>
      <c r="J15" s="360"/>
      <c r="K15" s="21"/>
      <c r="L15" s="21"/>
      <c r="M15" s="21"/>
      <c r="N15" s="151"/>
      <c r="O15" s="152"/>
      <c r="P15" s="26" t="s">
        <v>18</v>
      </c>
      <c r="Q15" s="21"/>
      <c r="R15" s="21"/>
      <c r="S15" s="21"/>
      <c r="T15" s="151"/>
      <c r="U15" s="152"/>
      <c r="V15" s="26" t="s">
        <v>20</v>
      </c>
      <c r="W15" s="21"/>
      <c r="X15" s="21"/>
      <c r="Y15" s="21"/>
      <c r="Z15" s="21"/>
      <c r="AA15" s="21"/>
      <c r="AB15" s="23"/>
    </row>
    <row r="16" spans="1:341">
      <c r="A16" s="21"/>
      <c r="B16" s="21"/>
      <c r="C16" s="360"/>
      <c r="D16" s="360"/>
      <c r="E16" s="360"/>
      <c r="F16" s="360"/>
      <c r="G16" s="360"/>
      <c r="H16" s="360"/>
      <c r="I16" s="360"/>
      <c r="J16" s="360"/>
      <c r="K16" s="21"/>
      <c r="L16" s="21"/>
      <c r="M16" s="21"/>
      <c r="N16" s="21" t="s">
        <v>22</v>
      </c>
      <c r="O16" s="21"/>
      <c r="P16" s="21"/>
      <c r="Q16" s="21"/>
      <c r="R16" s="21"/>
      <c r="S16" s="21"/>
      <c r="T16" s="21"/>
      <c r="U16" s="21"/>
      <c r="V16" s="21"/>
      <c r="W16" s="21"/>
      <c r="X16" s="21"/>
      <c r="Y16" s="21"/>
      <c r="Z16" s="21"/>
      <c r="AA16" s="21"/>
      <c r="AB16" s="23"/>
    </row>
    <row r="17" spans="1:40" ht="9.75" customHeight="1">
      <c r="A17" s="21"/>
      <c r="B17" s="21"/>
      <c r="C17" s="21"/>
      <c r="D17" s="21"/>
      <c r="E17" s="22"/>
      <c r="F17" s="21"/>
      <c r="G17" s="21"/>
      <c r="H17" s="21"/>
      <c r="I17" s="21"/>
      <c r="J17" s="21"/>
      <c r="K17" s="21"/>
      <c r="L17" s="21"/>
      <c r="M17" s="21"/>
      <c r="N17" s="21"/>
      <c r="O17" s="21"/>
      <c r="P17" s="21"/>
      <c r="Q17" s="21"/>
      <c r="R17" s="21"/>
      <c r="S17" s="21"/>
      <c r="T17" s="21"/>
      <c r="U17" s="21"/>
      <c r="V17" s="21"/>
      <c r="W17" s="21"/>
      <c r="X17" s="21"/>
      <c r="Y17" s="21"/>
      <c r="Z17" s="21"/>
      <c r="AA17" s="21"/>
      <c r="AB17" s="23"/>
    </row>
    <row r="18" spans="1:40">
      <c r="A18" s="21"/>
      <c r="B18" s="21"/>
      <c r="C18" s="21"/>
      <c r="D18" s="21"/>
      <c r="E18" s="22"/>
      <c r="F18" s="21"/>
      <c r="G18" s="21"/>
      <c r="H18" s="21"/>
      <c r="I18" s="21"/>
      <c r="J18" s="21"/>
      <c r="K18" s="21"/>
      <c r="L18" s="21"/>
      <c r="M18" s="21"/>
      <c r="N18" s="21" t="s">
        <v>24</v>
      </c>
      <c r="O18" s="21"/>
      <c r="P18" s="21"/>
      <c r="Q18" s="21"/>
      <c r="R18" s="21"/>
      <c r="S18" s="21"/>
      <c r="T18" s="21"/>
      <c r="U18" s="21"/>
      <c r="V18" s="21"/>
      <c r="W18" s="21"/>
      <c r="X18" s="21"/>
      <c r="Y18" s="21"/>
      <c r="Z18" s="21"/>
      <c r="AA18" s="21"/>
      <c r="AB18" s="23"/>
    </row>
    <row r="19" spans="1:40" ht="19.5">
      <c r="A19" s="21"/>
      <c r="B19" s="21"/>
      <c r="C19" s="21"/>
      <c r="D19" s="21"/>
      <c r="E19" s="22"/>
      <c r="F19" s="21"/>
      <c r="G19" s="21"/>
      <c r="H19" s="21"/>
      <c r="I19" s="21"/>
      <c r="J19" s="21"/>
      <c r="K19" s="21"/>
      <c r="L19" s="21"/>
      <c r="M19" s="21"/>
      <c r="N19" s="173" t="s">
        <v>23</v>
      </c>
      <c r="O19" s="170"/>
      <c r="P19" s="329" t="s">
        <v>9</v>
      </c>
      <c r="Q19" s="330"/>
      <c r="R19" s="183"/>
      <c r="S19" s="183"/>
      <c r="T19" s="183"/>
      <c r="U19" s="183"/>
      <c r="V19" s="183"/>
      <c r="W19" s="183"/>
      <c r="X19" s="183"/>
      <c r="Y19" s="183"/>
      <c r="Z19" s="183"/>
      <c r="AA19" s="184"/>
      <c r="AB19" s="23"/>
    </row>
    <row r="20" spans="1:40" ht="50.25" customHeight="1">
      <c r="A20" s="21"/>
      <c r="B20" s="21"/>
      <c r="C20" s="21"/>
      <c r="D20" s="21"/>
      <c r="E20" s="22"/>
      <c r="F20" s="21"/>
      <c r="G20" s="21"/>
      <c r="H20" s="21"/>
      <c r="I20" s="21"/>
      <c r="J20" s="21"/>
      <c r="K20" s="21"/>
      <c r="L20" s="21"/>
      <c r="M20" s="21"/>
      <c r="N20" s="171"/>
      <c r="O20" s="172"/>
      <c r="P20" s="333" t="s">
        <v>8</v>
      </c>
      <c r="Q20" s="334"/>
      <c r="R20" s="187"/>
      <c r="S20" s="187"/>
      <c r="T20" s="187"/>
      <c r="U20" s="187"/>
      <c r="V20" s="187"/>
      <c r="W20" s="187"/>
      <c r="X20" s="187"/>
      <c r="Y20" s="187"/>
      <c r="Z20" s="187"/>
      <c r="AA20" s="188"/>
      <c r="AB20" s="23"/>
    </row>
    <row r="21" spans="1:40" ht="19.5">
      <c r="A21" s="21"/>
      <c r="B21" s="21"/>
      <c r="C21" s="21"/>
      <c r="D21" s="21"/>
      <c r="E21" s="22"/>
      <c r="F21" s="21"/>
      <c r="G21" s="21"/>
      <c r="H21" s="21"/>
      <c r="I21" s="21"/>
      <c r="J21" s="21"/>
      <c r="K21" s="21"/>
      <c r="L21" s="21"/>
      <c r="M21" s="21"/>
      <c r="N21" s="93" t="s">
        <v>17</v>
      </c>
      <c r="O21" s="94"/>
      <c r="P21" s="95"/>
      <c r="Q21" s="96"/>
      <c r="R21" s="96"/>
      <c r="S21" s="96"/>
      <c r="T21" s="96"/>
      <c r="U21" s="96"/>
      <c r="V21" s="96"/>
      <c r="W21" s="96"/>
      <c r="X21" s="96"/>
      <c r="Y21" s="96"/>
      <c r="Z21" s="96"/>
      <c r="AA21" s="97"/>
      <c r="AB21" s="23"/>
      <c r="AE21" s="73"/>
      <c r="AF21" s="73"/>
      <c r="AG21" s="73"/>
      <c r="AH21" s="73"/>
      <c r="AI21" s="73"/>
      <c r="AJ21" s="73"/>
      <c r="AK21" s="73"/>
      <c r="AL21" s="73"/>
      <c r="AM21" s="73"/>
      <c r="AN21" s="73"/>
    </row>
    <row r="22" spans="1:40" ht="19.5">
      <c r="A22" s="21"/>
      <c r="B22" s="21"/>
      <c r="C22" s="21"/>
      <c r="D22" s="21"/>
      <c r="E22" s="22"/>
      <c r="F22" s="21"/>
      <c r="G22" s="21"/>
      <c r="H22" s="21"/>
      <c r="I22" s="21"/>
      <c r="J22" s="21"/>
      <c r="K22" s="21"/>
      <c r="L22" s="21"/>
      <c r="M22" s="21"/>
      <c r="N22" s="93" t="s">
        <v>25</v>
      </c>
      <c r="O22" s="94"/>
      <c r="P22" s="95"/>
      <c r="Q22" s="96"/>
      <c r="R22" s="96"/>
      <c r="S22" s="96"/>
      <c r="T22" s="96"/>
      <c r="U22" s="96"/>
      <c r="V22" s="96"/>
      <c r="W22" s="96"/>
      <c r="X22" s="96"/>
      <c r="Y22" s="96"/>
      <c r="Z22" s="96"/>
      <c r="AA22" s="97"/>
      <c r="AB22" s="23"/>
      <c r="AE22" s="73"/>
      <c r="AF22" s="73"/>
      <c r="AG22" s="73"/>
      <c r="AH22" s="73"/>
      <c r="AI22" s="73"/>
      <c r="AJ22" s="73"/>
      <c r="AK22" s="73"/>
      <c r="AL22" s="73"/>
      <c r="AM22" s="73"/>
      <c r="AN22" s="73"/>
    </row>
    <row r="23" spans="1:40" ht="19.5">
      <c r="A23" s="21"/>
      <c r="B23" s="21"/>
      <c r="C23" s="21"/>
      <c r="D23" s="21"/>
      <c r="E23" s="22"/>
      <c r="F23" s="21"/>
      <c r="G23" s="21"/>
      <c r="H23" s="21"/>
      <c r="I23" s="21"/>
      <c r="J23" s="21"/>
      <c r="K23" s="21"/>
      <c r="L23" s="21"/>
      <c r="M23" s="21"/>
      <c r="N23" s="93" t="s">
        <v>19</v>
      </c>
      <c r="O23" s="94"/>
      <c r="P23" s="95"/>
      <c r="Q23" s="96"/>
      <c r="R23" s="96"/>
      <c r="S23" s="96"/>
      <c r="T23" s="96"/>
      <c r="U23" s="96"/>
      <c r="V23" s="96"/>
      <c r="W23" s="96"/>
      <c r="X23" s="96"/>
      <c r="Y23" s="96"/>
      <c r="Z23" s="96"/>
      <c r="AA23" s="97"/>
      <c r="AB23" s="23"/>
      <c r="AE23" s="74"/>
      <c r="AF23" s="74"/>
      <c r="AG23" s="74"/>
      <c r="AH23" s="74"/>
      <c r="AI23" s="74"/>
      <c r="AJ23" s="74"/>
      <c r="AK23" s="74"/>
      <c r="AL23" s="74"/>
      <c r="AM23" s="74"/>
      <c r="AN23" s="74"/>
    </row>
    <row r="24" spans="1:40" ht="19.5">
      <c r="A24" s="21"/>
      <c r="B24" s="21"/>
      <c r="C24" s="21"/>
      <c r="D24" s="21"/>
      <c r="E24" s="22"/>
      <c r="F24" s="21"/>
      <c r="G24" s="21"/>
      <c r="H24" s="21"/>
      <c r="I24" s="21"/>
      <c r="J24" s="21"/>
      <c r="K24" s="21"/>
      <c r="L24" s="21"/>
      <c r="M24" s="21"/>
      <c r="N24" s="93" t="s">
        <v>103</v>
      </c>
      <c r="O24" s="94"/>
      <c r="P24" s="95"/>
      <c r="Q24" s="96"/>
      <c r="R24" s="96"/>
      <c r="S24" s="96"/>
      <c r="T24" s="96"/>
      <c r="U24" s="96"/>
      <c r="V24" s="96"/>
      <c r="W24" s="96"/>
      <c r="X24" s="96"/>
      <c r="Y24" s="96"/>
      <c r="Z24" s="96"/>
      <c r="AA24" s="97"/>
      <c r="AB24" s="23"/>
      <c r="AE24" s="74"/>
      <c r="AF24" s="75"/>
      <c r="AG24" s="75"/>
      <c r="AH24" s="379"/>
      <c r="AI24" s="379"/>
      <c r="AJ24" s="379"/>
      <c r="AK24" s="379"/>
      <c r="AL24" s="379"/>
      <c r="AM24" s="379"/>
      <c r="AN24" s="74"/>
    </row>
    <row r="25" spans="1:40">
      <c r="A25" s="21"/>
      <c r="B25" s="21"/>
      <c r="C25" s="21"/>
      <c r="D25" s="21"/>
      <c r="E25" s="22"/>
      <c r="F25" s="21"/>
      <c r="G25" s="21"/>
      <c r="H25" s="21"/>
      <c r="I25" s="21"/>
      <c r="J25" s="21"/>
      <c r="K25" s="21"/>
      <c r="L25" s="21"/>
      <c r="M25" s="21"/>
      <c r="N25" s="21"/>
      <c r="O25" s="21"/>
      <c r="P25" s="21"/>
      <c r="Q25" s="21"/>
      <c r="R25" s="21"/>
      <c r="S25" s="21"/>
      <c r="T25" s="21"/>
      <c r="U25" s="21"/>
      <c r="V25" s="21"/>
      <c r="W25" s="21"/>
      <c r="X25" s="21"/>
      <c r="Y25" s="21"/>
      <c r="Z25" s="21"/>
      <c r="AA25" s="21"/>
      <c r="AB25" s="23"/>
      <c r="AE25" s="74"/>
      <c r="AF25" s="75"/>
      <c r="AG25" s="75"/>
      <c r="AH25" s="379"/>
      <c r="AI25" s="379"/>
      <c r="AJ25" s="379"/>
      <c r="AK25" s="379"/>
      <c r="AL25" s="379"/>
      <c r="AM25" s="379"/>
      <c r="AN25" s="74"/>
    </row>
    <row r="26" spans="1:40">
      <c r="A26" s="21"/>
      <c r="B26" s="21" t="s">
        <v>28</v>
      </c>
      <c r="C26" s="21"/>
      <c r="D26" s="21"/>
      <c r="E26" s="22"/>
      <c r="F26" s="11" t="s">
        <v>10</v>
      </c>
      <c r="G26" s="21"/>
      <c r="H26" s="21"/>
      <c r="I26" s="21"/>
      <c r="J26" s="21"/>
      <c r="K26" s="21"/>
      <c r="L26" s="21"/>
      <c r="M26" s="21"/>
      <c r="N26" s="21"/>
      <c r="O26" s="21"/>
      <c r="P26" s="21"/>
      <c r="Q26" s="21"/>
      <c r="R26" s="21"/>
      <c r="S26" s="21"/>
      <c r="T26" s="21"/>
      <c r="U26" s="21"/>
      <c r="V26" s="21"/>
      <c r="W26" s="21"/>
      <c r="X26" s="21"/>
      <c r="Y26" s="21"/>
      <c r="Z26" s="21"/>
      <c r="AA26" s="21"/>
      <c r="AB26" s="23"/>
      <c r="AE26" s="74"/>
      <c r="AF26" s="74"/>
      <c r="AG26" s="74"/>
      <c r="AH26" s="74"/>
      <c r="AI26" s="74"/>
      <c r="AJ26" s="74"/>
      <c r="AK26" s="74"/>
      <c r="AL26" s="74"/>
      <c r="AM26" s="74"/>
      <c r="AN26" s="74"/>
    </row>
    <row r="27" spans="1:40" ht="21" customHeight="1">
      <c r="A27" s="21"/>
      <c r="B27" s="21"/>
      <c r="C27" s="27" t="s">
        <v>1</v>
      </c>
      <c r="D27" s="28"/>
      <c r="E27" s="147"/>
      <c r="F27" s="148"/>
      <c r="G27" s="148"/>
      <c r="H27" s="148"/>
      <c r="I27" s="148"/>
      <c r="J27" s="148"/>
      <c r="K27" s="148"/>
      <c r="L27" s="148"/>
      <c r="M27" s="148"/>
      <c r="N27" s="149"/>
      <c r="O27" s="27" t="s">
        <v>13</v>
      </c>
      <c r="P27" s="28"/>
      <c r="Q27" s="147"/>
      <c r="R27" s="148"/>
      <c r="S27" s="148"/>
      <c r="T27" s="148"/>
      <c r="U27" s="148"/>
      <c r="V27" s="148"/>
      <c r="W27" s="148"/>
      <c r="X27" s="148"/>
      <c r="Y27" s="148"/>
      <c r="Z27" s="149"/>
      <c r="AA27" s="21"/>
      <c r="AB27" s="23"/>
      <c r="AE27" s="73"/>
      <c r="AF27" s="73"/>
      <c r="AG27" s="73"/>
      <c r="AH27" s="73"/>
      <c r="AI27" s="73"/>
      <c r="AJ27" s="73"/>
      <c r="AK27" s="73"/>
      <c r="AL27" s="73"/>
      <c r="AM27" s="73"/>
      <c r="AN27" s="73"/>
    </row>
    <row r="28" spans="1:40" ht="21" customHeight="1">
      <c r="A28" s="21"/>
      <c r="B28" s="21"/>
      <c r="C28" s="27" t="s">
        <v>29</v>
      </c>
      <c r="D28" s="28"/>
      <c r="E28" s="147"/>
      <c r="F28" s="148"/>
      <c r="G28" s="148"/>
      <c r="H28" s="148"/>
      <c r="I28" s="148"/>
      <c r="J28" s="148"/>
      <c r="K28" s="148"/>
      <c r="L28" s="148"/>
      <c r="M28" s="148"/>
      <c r="N28" s="149"/>
      <c r="O28" s="27" t="s">
        <v>30</v>
      </c>
      <c r="P28" s="28"/>
      <c r="Q28" s="147"/>
      <c r="R28" s="148"/>
      <c r="S28" s="148"/>
      <c r="T28" s="148"/>
      <c r="U28" s="148"/>
      <c r="V28" s="148"/>
      <c r="W28" s="148"/>
      <c r="X28" s="148"/>
      <c r="Y28" s="148"/>
      <c r="Z28" s="149"/>
      <c r="AA28" s="21"/>
      <c r="AB28" s="23"/>
      <c r="AE28" s="73"/>
      <c r="AF28" s="73"/>
      <c r="AG28" s="73"/>
      <c r="AH28" s="73"/>
      <c r="AI28" s="73"/>
      <c r="AJ28" s="73"/>
      <c r="AK28" s="73"/>
      <c r="AL28" s="73"/>
      <c r="AM28" s="73"/>
      <c r="AN28" s="73"/>
    </row>
    <row r="29" spans="1:40" ht="18.75" customHeight="1">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3"/>
      <c r="AE29" s="73"/>
      <c r="AF29" s="73"/>
      <c r="AG29" s="73"/>
      <c r="AH29" s="73"/>
      <c r="AI29" s="73"/>
      <c r="AJ29" s="73"/>
      <c r="AK29" s="73"/>
      <c r="AL29" s="73"/>
      <c r="AM29" s="73"/>
      <c r="AN29" s="73"/>
    </row>
    <row r="30" spans="1:40">
      <c r="A30" s="21"/>
      <c r="B30" s="21" t="s">
        <v>32</v>
      </c>
      <c r="C30" s="21"/>
      <c r="D30" s="21"/>
      <c r="E30" s="22"/>
      <c r="F30" s="21"/>
      <c r="G30" s="21"/>
      <c r="H30" s="21"/>
      <c r="I30" s="21"/>
      <c r="J30" s="21"/>
      <c r="K30" s="21"/>
      <c r="L30" s="21"/>
      <c r="M30" s="21"/>
      <c r="N30" s="21"/>
      <c r="O30" s="21"/>
      <c r="P30" s="21"/>
      <c r="Q30" s="21"/>
      <c r="R30" s="21"/>
      <c r="S30" s="21"/>
      <c r="T30" s="21"/>
      <c r="U30" s="21"/>
      <c r="V30" s="21"/>
      <c r="W30" s="21"/>
      <c r="X30" s="21"/>
      <c r="Y30" s="21"/>
      <c r="Z30" s="21"/>
      <c r="AA30" s="21"/>
      <c r="AB30" s="23"/>
      <c r="AE30" s="73"/>
      <c r="AF30" s="73"/>
      <c r="AG30" s="73"/>
      <c r="AH30" s="73"/>
      <c r="AI30" s="73"/>
      <c r="AJ30" s="73"/>
      <c r="AK30" s="73"/>
      <c r="AL30" s="73"/>
      <c r="AM30" s="73"/>
      <c r="AN30" s="73"/>
    </row>
    <row r="31" spans="1:40" ht="21" customHeight="1">
      <c r="A31" s="21"/>
      <c r="B31" s="21"/>
      <c r="C31" s="29" t="s">
        <v>4</v>
      </c>
      <c r="D31" s="87"/>
      <c r="E31" s="30" t="s">
        <v>12</v>
      </c>
      <c r="F31" s="87"/>
      <c r="G31" s="30" t="s">
        <v>6</v>
      </c>
      <c r="H31" s="87"/>
      <c r="I31" s="30" t="s">
        <v>2</v>
      </c>
      <c r="J31" s="30" t="s">
        <v>5</v>
      </c>
      <c r="K31" s="31" t="s">
        <v>4</v>
      </c>
      <c r="L31" s="87"/>
      <c r="M31" s="30" t="s">
        <v>12</v>
      </c>
      <c r="N31" s="87"/>
      <c r="O31" s="30" t="s">
        <v>6</v>
      </c>
      <c r="P31" s="87"/>
      <c r="Q31" s="32" t="s">
        <v>33</v>
      </c>
      <c r="R31" s="10"/>
      <c r="S31" s="9" t="s">
        <v>41</v>
      </c>
      <c r="T31" s="21"/>
      <c r="U31" s="21"/>
      <c r="V31" s="21"/>
      <c r="W31" s="21"/>
      <c r="X31" s="21"/>
      <c r="Y31" s="21"/>
      <c r="Z31" s="21"/>
      <c r="AA31" s="21"/>
      <c r="AB31" s="23"/>
      <c r="AE31" s="73"/>
      <c r="AF31" s="73"/>
      <c r="AG31" s="73"/>
      <c r="AH31" s="73"/>
      <c r="AI31" s="73"/>
      <c r="AJ31" s="73"/>
      <c r="AK31" s="73"/>
      <c r="AL31" s="73"/>
      <c r="AM31" s="73"/>
      <c r="AN31" s="73"/>
    </row>
    <row r="32" spans="1:40">
      <c r="A32" s="21"/>
      <c r="B32" s="21"/>
      <c r="C32" s="21"/>
      <c r="D32" s="21"/>
      <c r="E32" s="22"/>
      <c r="F32" s="21"/>
      <c r="G32" s="21"/>
      <c r="H32" s="21"/>
      <c r="I32" s="21"/>
      <c r="J32" s="21"/>
      <c r="K32" s="21"/>
      <c r="L32" s="21"/>
      <c r="M32" s="21"/>
      <c r="N32" s="21"/>
      <c r="O32" s="21"/>
      <c r="P32" s="21"/>
      <c r="Q32" s="21"/>
      <c r="R32" s="21"/>
      <c r="S32" s="21"/>
      <c r="T32" s="21"/>
      <c r="U32" s="21"/>
      <c r="V32" s="21"/>
      <c r="W32" s="21"/>
      <c r="X32" s="21"/>
      <c r="Y32" s="21"/>
      <c r="Z32" s="21"/>
      <c r="AA32" s="21"/>
      <c r="AB32" s="23"/>
    </row>
    <row r="33" spans="1:41">
      <c r="A33" s="21"/>
      <c r="B33" s="46" t="s">
        <v>66</v>
      </c>
      <c r="C33" s="46"/>
      <c r="D33" s="46"/>
      <c r="E33" s="81"/>
      <c r="F33" s="46"/>
      <c r="G33" s="46"/>
      <c r="H33" s="46"/>
      <c r="I33" s="46"/>
      <c r="J33" s="46"/>
      <c r="K33" s="46"/>
      <c r="L33" s="46"/>
      <c r="M33" s="46"/>
      <c r="N33" s="46"/>
      <c r="O33" s="46"/>
      <c r="P33" s="46"/>
      <c r="Q33" s="46"/>
      <c r="R33" s="46"/>
      <c r="S33" s="46"/>
      <c r="T33" s="46"/>
      <c r="U33" s="46"/>
      <c r="V33" s="46"/>
      <c r="W33" s="46"/>
      <c r="X33" s="46"/>
      <c r="Y33" s="46"/>
      <c r="Z33" s="46"/>
      <c r="AA33" s="46"/>
      <c r="AB33" s="47"/>
    </row>
    <row r="34" spans="1:41">
      <c r="A34" s="21"/>
      <c r="B34" s="150" t="s">
        <v>90</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47"/>
    </row>
    <row r="35" spans="1:41">
      <c r="A35" s="21"/>
      <c r="B35" s="82"/>
      <c r="C35" s="218" t="s">
        <v>91</v>
      </c>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row>
    <row r="36" spans="1:41" ht="19.5" thickBot="1">
      <c r="A36" s="46"/>
      <c r="B36" s="138"/>
      <c r="C36" s="138"/>
      <c r="D36" s="138"/>
      <c r="E36" s="138"/>
      <c r="F36" s="138"/>
      <c r="G36" s="138"/>
      <c r="H36" s="138"/>
      <c r="I36" s="139" t="s">
        <v>34</v>
      </c>
      <c r="J36" s="140"/>
      <c r="K36" s="141"/>
      <c r="L36" s="138" t="s">
        <v>35</v>
      </c>
      <c r="M36" s="138"/>
      <c r="N36" s="138"/>
      <c r="O36" s="138" t="s">
        <v>26</v>
      </c>
      <c r="P36" s="138"/>
      <c r="Q36" s="138"/>
      <c r="R36" s="138" t="s">
        <v>11</v>
      </c>
      <c r="S36" s="138"/>
      <c r="T36" s="138"/>
      <c r="U36" s="142" t="s">
        <v>36</v>
      </c>
      <c r="V36" s="142"/>
      <c r="W36" s="142"/>
      <c r="X36" s="142"/>
      <c r="Y36" s="295" t="s">
        <v>37</v>
      </c>
      <c r="Z36" s="296"/>
      <c r="AA36" s="296"/>
      <c r="AB36" s="297"/>
      <c r="AC36" s="55" t="s">
        <v>85</v>
      </c>
    </row>
    <row r="37" spans="1:41" ht="18.75" customHeight="1">
      <c r="A37" s="46"/>
      <c r="B37" s="298" t="s">
        <v>58</v>
      </c>
      <c r="C37" s="300" t="s">
        <v>56</v>
      </c>
      <c r="D37" s="300"/>
      <c r="E37" s="300"/>
      <c r="F37" s="300"/>
      <c r="G37" s="300"/>
      <c r="H37" s="301"/>
      <c r="I37" s="342">
        <v>100</v>
      </c>
      <c r="J37" s="343"/>
      <c r="K37" s="344"/>
      <c r="L37" s="342">
        <v>100</v>
      </c>
      <c r="M37" s="343"/>
      <c r="N37" s="344"/>
      <c r="O37" s="342">
        <v>10</v>
      </c>
      <c r="P37" s="343"/>
      <c r="Q37" s="344"/>
      <c r="R37" s="342">
        <v>10</v>
      </c>
      <c r="S37" s="343"/>
      <c r="T37" s="344"/>
      <c r="U37" s="305">
        <f>SUM(I37:T38)</f>
        <v>220</v>
      </c>
      <c r="V37" s="306"/>
      <c r="W37" s="306"/>
      <c r="X37" s="307"/>
      <c r="Y37" s="369">
        <v>800000</v>
      </c>
      <c r="Z37" s="369"/>
      <c r="AA37" s="369"/>
      <c r="AB37" s="370"/>
      <c r="AC37" s="54" t="s">
        <v>84</v>
      </c>
      <c r="AD37" s="54"/>
      <c r="AE37" s="54"/>
      <c r="AF37" s="55" t="s">
        <v>82</v>
      </c>
      <c r="AG37" s="54"/>
      <c r="AH37" s="54"/>
      <c r="AI37" s="54"/>
      <c r="AJ37" s="54"/>
      <c r="AK37" s="54"/>
      <c r="AL37" s="54"/>
      <c r="AM37" s="54"/>
      <c r="AN37" s="54"/>
      <c r="AO37" s="54"/>
    </row>
    <row r="38" spans="1:41" ht="19.5" thickBot="1">
      <c r="A38" s="46"/>
      <c r="B38" s="299"/>
      <c r="C38" s="284"/>
      <c r="D38" s="284"/>
      <c r="E38" s="284"/>
      <c r="F38" s="284"/>
      <c r="G38" s="284"/>
      <c r="H38" s="285"/>
      <c r="I38" s="345"/>
      <c r="J38" s="346"/>
      <c r="K38" s="347"/>
      <c r="L38" s="345"/>
      <c r="M38" s="346"/>
      <c r="N38" s="347"/>
      <c r="O38" s="345"/>
      <c r="P38" s="346"/>
      <c r="Q38" s="347"/>
      <c r="R38" s="345"/>
      <c r="S38" s="346"/>
      <c r="T38" s="347"/>
      <c r="U38" s="253"/>
      <c r="V38" s="254"/>
      <c r="W38" s="254"/>
      <c r="X38" s="308"/>
      <c r="Y38" s="371"/>
      <c r="Z38" s="371"/>
      <c r="AA38" s="371"/>
      <c r="AB38" s="372"/>
      <c r="AC38" s="279" t="s">
        <v>69</v>
      </c>
      <c r="AD38" s="239"/>
      <c r="AE38" s="239"/>
      <c r="AF38" s="239"/>
      <c r="AG38" s="239"/>
      <c r="AH38" s="239"/>
      <c r="AI38" s="239"/>
      <c r="AJ38" s="240"/>
      <c r="AK38" s="279" t="s">
        <v>76</v>
      </c>
      <c r="AL38" s="239"/>
      <c r="AM38" s="239"/>
      <c r="AN38" s="239"/>
      <c r="AO38" s="240"/>
    </row>
    <row r="39" spans="1:41" ht="18.75" customHeight="1">
      <c r="A39" s="51"/>
      <c r="B39" s="324" t="s">
        <v>59</v>
      </c>
      <c r="C39" s="326" t="s">
        <v>60</v>
      </c>
      <c r="D39" s="327"/>
      <c r="E39" s="327"/>
      <c r="F39" s="327"/>
      <c r="G39" s="327"/>
      <c r="H39" s="328"/>
      <c r="I39" s="335">
        <v>35</v>
      </c>
      <c r="J39" s="336"/>
      <c r="K39" s="337"/>
      <c r="L39" s="335">
        <v>35</v>
      </c>
      <c r="M39" s="336"/>
      <c r="N39" s="337"/>
      <c r="O39" s="335">
        <v>0</v>
      </c>
      <c r="P39" s="336"/>
      <c r="Q39" s="337"/>
      <c r="R39" s="335">
        <v>0</v>
      </c>
      <c r="S39" s="336"/>
      <c r="T39" s="337"/>
      <c r="U39" s="309">
        <f>SUM(I39:T40)</f>
        <v>70</v>
      </c>
      <c r="V39" s="310"/>
      <c r="W39" s="310"/>
      <c r="X39" s="311"/>
      <c r="Y39" s="312"/>
      <c r="Z39" s="313"/>
      <c r="AA39" s="313"/>
      <c r="AB39" s="314"/>
      <c r="AC39" s="279" t="s">
        <v>70</v>
      </c>
      <c r="AD39" s="239"/>
      <c r="AE39" s="239"/>
      <c r="AF39" s="239"/>
      <c r="AG39" s="239"/>
      <c r="AH39" s="239"/>
      <c r="AI39" s="239"/>
      <c r="AJ39" s="240"/>
      <c r="AK39" s="238" t="s">
        <v>83</v>
      </c>
      <c r="AL39" s="248"/>
      <c r="AM39" s="248"/>
      <c r="AN39" s="248"/>
      <c r="AO39" s="249"/>
    </row>
    <row r="40" spans="1:41">
      <c r="A40" s="51"/>
      <c r="B40" s="324"/>
      <c r="C40" s="289"/>
      <c r="D40" s="290"/>
      <c r="E40" s="290"/>
      <c r="F40" s="290"/>
      <c r="G40" s="290"/>
      <c r="H40" s="291"/>
      <c r="I40" s="376"/>
      <c r="J40" s="377"/>
      <c r="K40" s="378"/>
      <c r="L40" s="376"/>
      <c r="M40" s="377"/>
      <c r="N40" s="378"/>
      <c r="O40" s="376"/>
      <c r="P40" s="377"/>
      <c r="Q40" s="378"/>
      <c r="R40" s="376"/>
      <c r="S40" s="377"/>
      <c r="T40" s="378"/>
      <c r="U40" s="230"/>
      <c r="V40" s="231"/>
      <c r="W40" s="231"/>
      <c r="X40" s="232"/>
      <c r="Y40" s="276"/>
      <c r="Z40" s="277"/>
      <c r="AA40" s="277"/>
      <c r="AB40" s="278"/>
      <c r="AC40" s="368" t="s">
        <v>71</v>
      </c>
      <c r="AD40" s="251"/>
      <c r="AE40" s="251"/>
      <c r="AF40" s="251"/>
      <c r="AG40" s="251"/>
      <c r="AH40" s="251"/>
      <c r="AI40" s="251"/>
      <c r="AJ40" s="252"/>
      <c r="AK40" s="238" t="s">
        <v>78</v>
      </c>
      <c r="AL40" s="239"/>
      <c r="AM40" s="239"/>
      <c r="AN40" s="239"/>
      <c r="AO40" s="240"/>
    </row>
    <row r="41" spans="1:41">
      <c r="A41" s="51"/>
      <c r="B41" s="324"/>
      <c r="C41" s="280" t="s">
        <v>61</v>
      </c>
      <c r="D41" s="281"/>
      <c r="E41" s="281"/>
      <c r="F41" s="281"/>
      <c r="G41" s="281"/>
      <c r="H41" s="282"/>
      <c r="I41" s="373">
        <v>50</v>
      </c>
      <c r="J41" s="374"/>
      <c r="K41" s="375"/>
      <c r="L41" s="373">
        <v>35</v>
      </c>
      <c r="M41" s="374"/>
      <c r="N41" s="375"/>
      <c r="O41" s="373">
        <v>0</v>
      </c>
      <c r="P41" s="374"/>
      <c r="Q41" s="375"/>
      <c r="R41" s="373">
        <v>0</v>
      </c>
      <c r="S41" s="374"/>
      <c r="T41" s="375"/>
      <c r="U41" s="227">
        <f>SUM(I41:T42)</f>
        <v>85</v>
      </c>
      <c r="V41" s="228"/>
      <c r="W41" s="228"/>
      <c r="X41" s="229"/>
      <c r="Y41" s="256"/>
      <c r="Z41" s="257"/>
      <c r="AA41" s="257"/>
      <c r="AB41" s="258"/>
      <c r="AC41" s="368" t="s">
        <v>72</v>
      </c>
      <c r="AD41" s="251"/>
      <c r="AE41" s="251"/>
      <c r="AF41" s="251"/>
      <c r="AG41" s="251"/>
      <c r="AH41" s="251"/>
      <c r="AI41" s="251"/>
      <c r="AJ41" s="252"/>
      <c r="AK41" s="238" t="s">
        <v>79</v>
      </c>
      <c r="AL41" s="239"/>
      <c r="AM41" s="239"/>
      <c r="AN41" s="239"/>
      <c r="AO41" s="240"/>
    </row>
    <row r="42" spans="1:41">
      <c r="A42" s="51"/>
      <c r="B42" s="324"/>
      <c r="C42" s="289"/>
      <c r="D42" s="290"/>
      <c r="E42" s="290"/>
      <c r="F42" s="290"/>
      <c r="G42" s="290"/>
      <c r="H42" s="291"/>
      <c r="I42" s="376"/>
      <c r="J42" s="377"/>
      <c r="K42" s="378"/>
      <c r="L42" s="376"/>
      <c r="M42" s="377"/>
      <c r="N42" s="378"/>
      <c r="O42" s="376"/>
      <c r="P42" s="377"/>
      <c r="Q42" s="378"/>
      <c r="R42" s="376"/>
      <c r="S42" s="377"/>
      <c r="T42" s="378"/>
      <c r="U42" s="230"/>
      <c r="V42" s="231"/>
      <c r="W42" s="231"/>
      <c r="X42" s="232"/>
      <c r="Y42" s="276"/>
      <c r="Z42" s="277"/>
      <c r="AA42" s="277"/>
      <c r="AB42" s="278"/>
      <c r="AC42" s="368" t="s">
        <v>73</v>
      </c>
      <c r="AD42" s="251"/>
      <c r="AE42" s="251"/>
      <c r="AF42" s="251"/>
      <c r="AG42" s="251"/>
      <c r="AH42" s="251"/>
      <c r="AI42" s="251"/>
      <c r="AJ42" s="252"/>
      <c r="AK42" s="238" t="s">
        <v>80</v>
      </c>
      <c r="AL42" s="239"/>
      <c r="AM42" s="239"/>
      <c r="AN42" s="239"/>
      <c r="AO42" s="240"/>
    </row>
    <row r="43" spans="1:41">
      <c r="A43" s="51"/>
      <c r="B43" s="324"/>
      <c r="C43" s="280" t="s">
        <v>62</v>
      </c>
      <c r="D43" s="281"/>
      <c r="E43" s="281"/>
      <c r="F43" s="281"/>
      <c r="G43" s="281"/>
      <c r="H43" s="282"/>
      <c r="I43" s="373">
        <v>70</v>
      </c>
      <c r="J43" s="374"/>
      <c r="K43" s="375"/>
      <c r="L43" s="373">
        <v>80</v>
      </c>
      <c r="M43" s="374"/>
      <c r="N43" s="375"/>
      <c r="O43" s="373">
        <v>10</v>
      </c>
      <c r="P43" s="374"/>
      <c r="Q43" s="375"/>
      <c r="R43" s="373">
        <v>10</v>
      </c>
      <c r="S43" s="374"/>
      <c r="T43" s="375"/>
      <c r="U43" s="227">
        <f>SUM(I43:T44)</f>
        <v>170</v>
      </c>
      <c r="V43" s="228"/>
      <c r="W43" s="228"/>
      <c r="X43" s="229"/>
      <c r="Y43" s="256"/>
      <c r="Z43" s="257"/>
      <c r="AA43" s="257"/>
      <c r="AB43" s="258"/>
      <c r="AC43" s="368" t="s">
        <v>74</v>
      </c>
      <c r="AD43" s="251"/>
      <c r="AE43" s="251"/>
      <c r="AF43" s="251"/>
      <c r="AG43" s="251"/>
      <c r="AH43" s="251"/>
      <c r="AI43" s="251"/>
      <c r="AJ43" s="252"/>
      <c r="AK43" s="238" t="s">
        <v>81</v>
      </c>
      <c r="AL43" s="239"/>
      <c r="AM43" s="239"/>
      <c r="AN43" s="239"/>
      <c r="AO43" s="240"/>
    </row>
    <row r="44" spans="1:41" ht="19.5" thickBot="1">
      <c r="A44" s="51"/>
      <c r="B44" s="324"/>
      <c r="C44" s="283"/>
      <c r="D44" s="284"/>
      <c r="E44" s="284"/>
      <c r="F44" s="284"/>
      <c r="G44" s="284"/>
      <c r="H44" s="285"/>
      <c r="I44" s="345"/>
      <c r="J44" s="346"/>
      <c r="K44" s="347"/>
      <c r="L44" s="345"/>
      <c r="M44" s="346"/>
      <c r="N44" s="347"/>
      <c r="O44" s="345"/>
      <c r="P44" s="346"/>
      <c r="Q44" s="347"/>
      <c r="R44" s="345"/>
      <c r="S44" s="346"/>
      <c r="T44" s="347"/>
      <c r="U44" s="253"/>
      <c r="V44" s="254"/>
      <c r="W44" s="254"/>
      <c r="X44" s="255"/>
      <c r="Y44" s="259"/>
      <c r="Z44" s="260"/>
      <c r="AA44" s="260"/>
      <c r="AB44" s="261"/>
      <c r="AC44" s="368" t="s">
        <v>75</v>
      </c>
      <c r="AD44" s="251"/>
      <c r="AE44" s="251"/>
      <c r="AF44" s="251"/>
      <c r="AG44" s="251"/>
      <c r="AH44" s="251"/>
      <c r="AI44" s="251"/>
      <c r="AJ44" s="252"/>
      <c r="AK44" s="279" t="s">
        <v>77</v>
      </c>
      <c r="AL44" s="239"/>
      <c r="AM44" s="239"/>
      <c r="AN44" s="239"/>
      <c r="AO44" s="240"/>
    </row>
    <row r="45" spans="1:41" ht="18.75" customHeight="1">
      <c r="A45" s="51"/>
      <c r="B45" s="324"/>
      <c r="C45" s="262" t="s">
        <v>65</v>
      </c>
      <c r="D45" s="263"/>
      <c r="E45" s="263"/>
      <c r="F45" s="263"/>
      <c r="G45" s="263"/>
      <c r="H45" s="264"/>
      <c r="I45" s="268"/>
      <c r="J45" s="269"/>
      <c r="K45" s="269"/>
      <c r="L45" s="269"/>
      <c r="M45" s="269"/>
      <c r="N45" s="269"/>
      <c r="O45" s="269"/>
      <c r="P45" s="269"/>
      <c r="Q45" s="269"/>
      <c r="R45" s="269"/>
      <c r="S45" s="269"/>
      <c r="T45" s="270"/>
      <c r="U45" s="89">
        <f>IF(OR(U39=0,U41=0,U43=0,ISBLANK(U39),ISBLANK(U41),ISBLANK(U43)),0,MC1)</f>
        <v>50</v>
      </c>
      <c r="V45" s="90"/>
      <c r="W45" s="90"/>
      <c r="X45" s="90"/>
      <c r="Y45" s="202">
        <f>IF(U45&lt;=0,"０",U45*5000)</f>
        <v>250000</v>
      </c>
      <c r="Z45" s="203"/>
      <c r="AA45" s="203"/>
      <c r="AB45" s="204"/>
    </row>
    <row r="46" spans="1:41" ht="19.5" thickBot="1">
      <c r="A46" s="51"/>
      <c r="B46" s="325"/>
      <c r="C46" s="265"/>
      <c r="D46" s="266"/>
      <c r="E46" s="266"/>
      <c r="F46" s="266"/>
      <c r="G46" s="266"/>
      <c r="H46" s="267"/>
      <c r="I46" s="271"/>
      <c r="J46" s="272"/>
      <c r="K46" s="272"/>
      <c r="L46" s="272"/>
      <c r="M46" s="272"/>
      <c r="N46" s="272"/>
      <c r="O46" s="272"/>
      <c r="P46" s="272"/>
      <c r="Q46" s="272"/>
      <c r="R46" s="272"/>
      <c r="S46" s="272"/>
      <c r="T46" s="273"/>
      <c r="U46" s="91"/>
      <c r="V46" s="92"/>
      <c r="W46" s="92"/>
      <c r="X46" s="92"/>
      <c r="Y46" s="205"/>
      <c r="Z46" s="206"/>
      <c r="AA46" s="206"/>
      <c r="AB46" s="207"/>
    </row>
    <row r="47" spans="1:41" ht="18.75" customHeight="1">
      <c r="A47" s="21"/>
      <c r="B47" s="122" t="s">
        <v>68</v>
      </c>
      <c r="C47" s="123"/>
      <c r="D47" s="123"/>
      <c r="E47" s="123"/>
      <c r="F47" s="123"/>
      <c r="G47" s="123"/>
      <c r="H47" s="124"/>
      <c r="I47" s="380">
        <v>110</v>
      </c>
      <c r="J47" s="381"/>
      <c r="K47" s="382"/>
      <c r="L47" s="380">
        <v>100</v>
      </c>
      <c r="M47" s="381"/>
      <c r="N47" s="382"/>
      <c r="O47" s="380">
        <v>20</v>
      </c>
      <c r="P47" s="381"/>
      <c r="Q47" s="382"/>
      <c r="R47" s="380">
        <v>20</v>
      </c>
      <c r="S47" s="381"/>
      <c r="T47" s="382"/>
      <c r="U47" s="104">
        <f>SUM(I47:T48)</f>
        <v>250</v>
      </c>
      <c r="V47" s="105"/>
      <c r="W47" s="105"/>
      <c r="X47" s="106"/>
      <c r="Y47" s="191"/>
      <c r="Z47" s="192"/>
      <c r="AA47" s="192"/>
      <c r="AB47" s="193"/>
    </row>
    <row r="48" spans="1:41">
      <c r="A48" s="21"/>
      <c r="B48" s="125"/>
      <c r="C48" s="126"/>
      <c r="D48" s="126"/>
      <c r="E48" s="126"/>
      <c r="F48" s="126"/>
      <c r="G48" s="126"/>
      <c r="H48" s="127"/>
      <c r="I48" s="383"/>
      <c r="J48" s="384"/>
      <c r="K48" s="385"/>
      <c r="L48" s="383"/>
      <c r="M48" s="384"/>
      <c r="N48" s="385"/>
      <c r="O48" s="383"/>
      <c r="P48" s="384"/>
      <c r="Q48" s="385"/>
      <c r="R48" s="383"/>
      <c r="S48" s="384"/>
      <c r="T48" s="385"/>
      <c r="U48" s="91"/>
      <c r="V48" s="236"/>
      <c r="W48" s="236"/>
      <c r="X48" s="198"/>
      <c r="Y48" s="194"/>
      <c r="Z48" s="195"/>
      <c r="AA48" s="195"/>
      <c r="AB48" s="196"/>
    </row>
    <row r="49" spans="1:28" s="66" customFormat="1" ht="18.75" customHeight="1">
      <c r="A49" s="62"/>
      <c r="B49" s="237" t="s">
        <v>100</v>
      </c>
      <c r="C49" s="237"/>
      <c r="D49" s="237"/>
      <c r="E49" s="237"/>
      <c r="F49" s="237"/>
      <c r="G49" s="237"/>
      <c r="H49" s="237"/>
      <c r="I49" s="237"/>
      <c r="J49" s="237"/>
      <c r="K49" s="237"/>
      <c r="L49" s="237"/>
      <c r="M49" s="237"/>
      <c r="N49" s="237"/>
      <c r="O49" s="237"/>
      <c r="P49" s="237"/>
      <c r="Q49" s="237"/>
      <c r="R49" s="237"/>
      <c r="S49" s="237"/>
      <c r="T49" s="237"/>
      <c r="U49" s="237"/>
      <c r="V49" s="237"/>
      <c r="W49" s="64"/>
      <c r="X49" s="63"/>
      <c r="Y49" s="65"/>
      <c r="Z49" s="65"/>
      <c r="AA49" s="65"/>
      <c r="AB49" s="65"/>
    </row>
    <row r="50" spans="1:28">
      <c r="A50" s="46"/>
      <c r="B50" s="233" t="s">
        <v>67</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50"/>
      <c r="AB50" s="50"/>
    </row>
    <row r="51" spans="1:28">
      <c r="A51" s="46"/>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50"/>
      <c r="AB51" s="50"/>
    </row>
    <row r="52" spans="1:28">
      <c r="A52" s="21"/>
      <c r="B52" s="88" t="s">
        <v>92</v>
      </c>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43"/>
    </row>
    <row r="53" spans="1:28">
      <c r="A53" s="21"/>
      <c r="B53" s="80"/>
      <c r="C53" s="80" t="s">
        <v>93</v>
      </c>
      <c r="D53" s="80"/>
      <c r="E53" s="80"/>
      <c r="F53" s="80"/>
      <c r="G53" s="80"/>
      <c r="H53" s="80"/>
      <c r="I53" s="80"/>
      <c r="J53" s="80"/>
      <c r="K53" s="80"/>
      <c r="L53" s="80"/>
      <c r="M53" s="80"/>
      <c r="N53" s="80"/>
      <c r="O53" s="80"/>
      <c r="P53" s="80"/>
      <c r="Q53" s="80"/>
      <c r="R53" s="80"/>
      <c r="S53" s="80"/>
      <c r="T53" s="80"/>
      <c r="U53" s="80"/>
      <c r="V53" s="80"/>
      <c r="W53" s="80"/>
      <c r="X53" s="80"/>
      <c r="Y53" s="80"/>
      <c r="Z53" s="80"/>
      <c r="AA53" s="80"/>
      <c r="AB53" s="43"/>
    </row>
    <row r="54" spans="1:28">
      <c r="B54" s="1" t="s">
        <v>88</v>
      </c>
      <c r="J54" s="18"/>
      <c r="K54" s="18"/>
      <c r="L54" s="18"/>
      <c r="M54" s="18"/>
      <c r="N54" s="22"/>
      <c r="O54" s="22"/>
      <c r="P54" s="22"/>
      <c r="Q54" s="22"/>
      <c r="R54" s="22"/>
      <c r="S54" s="22"/>
      <c r="T54" s="22"/>
      <c r="U54" s="22"/>
      <c r="V54" s="22"/>
      <c r="W54" s="22"/>
      <c r="X54" s="22"/>
      <c r="Y54" s="22"/>
      <c r="Z54" s="22"/>
      <c r="AA54" s="22"/>
      <c r="AB54" s="22"/>
    </row>
    <row r="55" spans="1:28">
      <c r="A55" s="21"/>
      <c r="B55" s="128"/>
      <c r="C55" s="128"/>
      <c r="D55" s="128"/>
      <c r="E55" s="128"/>
      <c r="F55" s="128"/>
      <c r="G55" s="128"/>
      <c r="H55" s="128"/>
      <c r="I55" s="110" t="s">
        <v>44</v>
      </c>
      <c r="J55" s="111"/>
      <c r="K55" s="111"/>
      <c r="L55" s="111"/>
      <c r="M55" s="111"/>
      <c r="N55" s="112"/>
      <c r="O55" s="113" t="s">
        <v>45</v>
      </c>
      <c r="P55" s="114"/>
      <c r="Q55" s="114"/>
      <c r="R55" s="114"/>
      <c r="S55" s="114"/>
      <c r="T55" s="114"/>
      <c r="U55" s="114"/>
      <c r="V55" s="114"/>
      <c r="W55" s="114"/>
      <c r="X55" s="114"/>
      <c r="Y55" s="114"/>
      <c r="Z55" s="114"/>
      <c r="AA55" s="114"/>
      <c r="AB55" s="115"/>
    </row>
    <row r="56" spans="1:28">
      <c r="A56" s="21"/>
      <c r="B56" s="129" t="s">
        <v>64</v>
      </c>
      <c r="C56" s="130"/>
      <c r="D56" s="130"/>
      <c r="E56" s="130"/>
      <c r="F56" s="130"/>
      <c r="G56" s="130"/>
      <c r="H56" s="131"/>
      <c r="I56" s="361">
        <v>40.799999999999997</v>
      </c>
      <c r="J56" s="362"/>
      <c r="K56" s="362"/>
      <c r="L56" s="362"/>
      <c r="M56" s="362"/>
      <c r="N56" s="363"/>
      <c r="O56" s="350" t="s">
        <v>55</v>
      </c>
      <c r="P56" s="351"/>
      <c r="Q56" s="351"/>
      <c r="R56" s="351"/>
      <c r="S56" s="351"/>
      <c r="T56" s="351"/>
      <c r="U56" s="351"/>
      <c r="V56" s="351"/>
      <c r="W56" s="351"/>
      <c r="X56" s="351"/>
      <c r="Y56" s="351"/>
      <c r="Z56" s="351"/>
      <c r="AA56" s="351"/>
      <c r="AB56" s="352"/>
    </row>
    <row r="57" spans="1:28">
      <c r="A57" s="21"/>
      <c r="B57" s="129"/>
      <c r="C57" s="130"/>
      <c r="D57" s="130"/>
      <c r="E57" s="130"/>
      <c r="F57" s="130"/>
      <c r="G57" s="130"/>
      <c r="H57" s="131"/>
      <c r="I57" s="364"/>
      <c r="J57" s="365"/>
      <c r="K57" s="365"/>
      <c r="L57" s="365"/>
      <c r="M57" s="365"/>
      <c r="N57" s="366"/>
      <c r="O57" s="353"/>
      <c r="P57" s="354"/>
      <c r="Q57" s="354"/>
      <c r="R57" s="354"/>
      <c r="S57" s="354"/>
      <c r="T57" s="354"/>
      <c r="U57" s="354"/>
      <c r="V57" s="354"/>
      <c r="W57" s="354"/>
      <c r="X57" s="354"/>
      <c r="Y57" s="354"/>
      <c r="Z57" s="354"/>
      <c r="AA57" s="354"/>
      <c r="AB57" s="355"/>
    </row>
    <row r="58" spans="1:28" ht="19.5" thickBot="1">
      <c r="A58" s="21"/>
      <c r="B58" s="129"/>
      <c r="C58" s="130"/>
      <c r="D58" s="130"/>
      <c r="E58" s="130"/>
      <c r="F58" s="130"/>
      <c r="G58" s="130"/>
      <c r="H58" s="131"/>
      <c r="I58" s="110" t="s">
        <v>49</v>
      </c>
      <c r="J58" s="111"/>
      <c r="K58" s="111"/>
      <c r="L58" s="111"/>
      <c r="M58" s="111"/>
      <c r="N58" s="112"/>
      <c r="O58" s="113" t="s">
        <v>50</v>
      </c>
      <c r="P58" s="114"/>
      <c r="Q58" s="114"/>
      <c r="R58" s="114"/>
      <c r="S58" s="114"/>
      <c r="T58" s="115"/>
      <c r="U58" s="113" t="s">
        <v>36</v>
      </c>
      <c r="V58" s="114"/>
      <c r="W58" s="114"/>
      <c r="X58" s="115"/>
      <c r="Y58" s="215" t="s">
        <v>37</v>
      </c>
      <c r="Z58" s="216"/>
      <c r="AA58" s="216"/>
      <c r="AB58" s="217"/>
    </row>
    <row r="59" spans="1:28">
      <c r="A59" s="21"/>
      <c r="B59" s="129"/>
      <c r="C59" s="130"/>
      <c r="D59" s="130"/>
      <c r="E59" s="130"/>
      <c r="F59" s="130"/>
      <c r="G59" s="130"/>
      <c r="H59" s="131"/>
      <c r="I59" s="386">
        <v>200</v>
      </c>
      <c r="J59" s="387"/>
      <c r="K59" s="387"/>
      <c r="L59" s="387"/>
      <c r="M59" s="387"/>
      <c r="N59" s="388"/>
      <c r="O59" s="386">
        <v>20</v>
      </c>
      <c r="P59" s="387"/>
      <c r="Q59" s="387"/>
      <c r="R59" s="387"/>
      <c r="S59" s="387"/>
      <c r="T59" s="388"/>
      <c r="U59" s="89">
        <f>I59+O59*2</f>
        <v>240</v>
      </c>
      <c r="V59" s="90"/>
      <c r="W59" s="90"/>
      <c r="X59" s="90"/>
      <c r="Y59" s="202">
        <f>MIN(500000,U59*5000)</f>
        <v>500000</v>
      </c>
      <c r="Z59" s="203"/>
      <c r="AA59" s="203"/>
      <c r="AB59" s="204"/>
    </row>
    <row r="60" spans="1:28" ht="19.5" thickBot="1">
      <c r="A60" s="21"/>
      <c r="B60" s="132"/>
      <c r="C60" s="133"/>
      <c r="D60" s="133"/>
      <c r="E60" s="133"/>
      <c r="F60" s="133"/>
      <c r="G60" s="133"/>
      <c r="H60" s="134"/>
      <c r="I60" s="383"/>
      <c r="J60" s="384"/>
      <c r="K60" s="384"/>
      <c r="L60" s="384"/>
      <c r="M60" s="384"/>
      <c r="N60" s="385"/>
      <c r="O60" s="383"/>
      <c r="P60" s="384"/>
      <c r="Q60" s="384"/>
      <c r="R60" s="384"/>
      <c r="S60" s="384"/>
      <c r="T60" s="385"/>
      <c r="U60" s="91"/>
      <c r="V60" s="92"/>
      <c r="W60" s="92"/>
      <c r="X60" s="92"/>
      <c r="Y60" s="205"/>
      <c r="Z60" s="206"/>
      <c r="AA60" s="206"/>
      <c r="AB60" s="207"/>
    </row>
    <row r="61" spans="1:28">
      <c r="A61" s="21"/>
      <c r="B61" s="1" t="s">
        <v>89</v>
      </c>
      <c r="J61" s="18"/>
      <c r="K61" s="18"/>
      <c r="L61" s="18"/>
      <c r="M61" s="18"/>
      <c r="N61" s="22"/>
      <c r="O61" s="22"/>
      <c r="P61" s="22"/>
      <c r="Q61" s="22"/>
      <c r="R61" s="22"/>
      <c r="S61" s="22"/>
      <c r="T61" s="22"/>
      <c r="U61" s="22"/>
      <c r="V61" s="22"/>
      <c r="W61" s="22"/>
      <c r="X61" s="22"/>
      <c r="Y61" s="22"/>
      <c r="Z61" s="22"/>
      <c r="AA61" s="22"/>
      <c r="AB61" s="22"/>
    </row>
    <row r="62" spans="1:28">
      <c r="A62" s="21"/>
      <c r="B62" s="128"/>
      <c r="C62" s="128"/>
      <c r="D62" s="128"/>
      <c r="E62" s="128"/>
      <c r="F62" s="128"/>
      <c r="G62" s="128"/>
      <c r="H62" s="128"/>
      <c r="I62" s="110" t="s">
        <v>44</v>
      </c>
      <c r="J62" s="111"/>
      <c r="K62" s="111"/>
      <c r="L62" s="111"/>
      <c r="M62" s="111"/>
      <c r="N62" s="112"/>
      <c r="O62" s="113" t="s">
        <v>45</v>
      </c>
      <c r="P62" s="114"/>
      <c r="Q62" s="114"/>
      <c r="R62" s="114"/>
      <c r="S62" s="114"/>
      <c r="T62" s="114"/>
      <c r="U62" s="114"/>
      <c r="V62" s="114"/>
      <c r="W62" s="114"/>
      <c r="X62" s="114"/>
      <c r="Y62" s="114"/>
      <c r="Z62" s="114"/>
      <c r="AA62" s="114"/>
      <c r="AB62" s="115"/>
    </row>
    <row r="63" spans="1:28">
      <c r="B63" s="129" t="s">
        <v>64</v>
      </c>
      <c r="C63" s="130"/>
      <c r="D63" s="130"/>
      <c r="E63" s="130"/>
      <c r="F63" s="130"/>
      <c r="G63" s="130"/>
      <c r="H63" s="131"/>
      <c r="I63" s="361"/>
      <c r="J63" s="362"/>
      <c r="K63" s="362"/>
      <c r="L63" s="362"/>
      <c r="M63" s="362"/>
      <c r="N63" s="363"/>
      <c r="O63" s="350"/>
      <c r="P63" s="351"/>
      <c r="Q63" s="351"/>
      <c r="R63" s="351"/>
      <c r="S63" s="351"/>
      <c r="T63" s="351"/>
      <c r="U63" s="351"/>
      <c r="V63" s="351"/>
      <c r="W63" s="351"/>
      <c r="X63" s="351"/>
      <c r="Y63" s="351"/>
      <c r="Z63" s="351"/>
      <c r="AA63" s="351"/>
      <c r="AB63" s="352"/>
    </row>
    <row r="64" spans="1:28">
      <c r="B64" s="129"/>
      <c r="C64" s="130"/>
      <c r="D64" s="130"/>
      <c r="E64" s="130"/>
      <c r="F64" s="130"/>
      <c r="G64" s="130"/>
      <c r="H64" s="131"/>
      <c r="I64" s="364"/>
      <c r="J64" s="365"/>
      <c r="K64" s="365"/>
      <c r="L64" s="365"/>
      <c r="M64" s="365"/>
      <c r="N64" s="366"/>
      <c r="O64" s="353"/>
      <c r="P64" s="354"/>
      <c r="Q64" s="354"/>
      <c r="R64" s="354"/>
      <c r="S64" s="354"/>
      <c r="T64" s="354"/>
      <c r="U64" s="354"/>
      <c r="V64" s="354"/>
      <c r="W64" s="354"/>
      <c r="X64" s="354"/>
      <c r="Y64" s="354"/>
      <c r="Z64" s="354"/>
      <c r="AA64" s="354"/>
      <c r="AB64" s="355"/>
    </row>
    <row r="65" spans="1:28" ht="19.5" thickBot="1">
      <c r="B65" s="129"/>
      <c r="C65" s="130"/>
      <c r="D65" s="130"/>
      <c r="E65" s="130"/>
      <c r="F65" s="130"/>
      <c r="G65" s="130"/>
      <c r="H65" s="131"/>
      <c r="I65" s="110" t="s">
        <v>49</v>
      </c>
      <c r="J65" s="111"/>
      <c r="K65" s="111"/>
      <c r="L65" s="111"/>
      <c r="M65" s="111"/>
      <c r="N65" s="112"/>
      <c r="O65" s="113" t="s">
        <v>50</v>
      </c>
      <c r="P65" s="114"/>
      <c r="Q65" s="114"/>
      <c r="R65" s="114"/>
      <c r="S65" s="114"/>
      <c r="T65" s="115"/>
      <c r="U65" s="113" t="s">
        <v>36</v>
      </c>
      <c r="V65" s="114"/>
      <c r="W65" s="114"/>
      <c r="X65" s="115"/>
      <c r="Y65" s="215" t="s">
        <v>37</v>
      </c>
      <c r="Z65" s="216"/>
      <c r="AA65" s="216"/>
      <c r="AB65" s="217"/>
    </row>
    <row r="66" spans="1:28">
      <c r="B66" s="129"/>
      <c r="C66" s="130"/>
      <c r="D66" s="130"/>
      <c r="E66" s="130"/>
      <c r="F66" s="130"/>
      <c r="G66" s="130"/>
      <c r="H66" s="131"/>
      <c r="I66" s="386"/>
      <c r="J66" s="387"/>
      <c r="K66" s="387"/>
      <c r="L66" s="387"/>
      <c r="M66" s="387"/>
      <c r="N66" s="388"/>
      <c r="O66" s="386"/>
      <c r="P66" s="387"/>
      <c r="Q66" s="387"/>
      <c r="R66" s="387"/>
      <c r="S66" s="387"/>
      <c r="T66" s="388"/>
      <c r="U66" s="89">
        <f>I66+O66*2</f>
        <v>0</v>
      </c>
      <c r="V66" s="90"/>
      <c r="W66" s="90"/>
      <c r="X66" s="90"/>
      <c r="Y66" s="202">
        <f>MIN(500000,U66*20000)</f>
        <v>0</v>
      </c>
      <c r="Z66" s="203"/>
      <c r="AA66" s="203"/>
      <c r="AB66" s="204"/>
    </row>
    <row r="67" spans="1:28" ht="19.5" thickBot="1">
      <c r="B67" s="132"/>
      <c r="C67" s="133"/>
      <c r="D67" s="133"/>
      <c r="E67" s="133"/>
      <c r="F67" s="133"/>
      <c r="G67" s="133"/>
      <c r="H67" s="134"/>
      <c r="I67" s="383"/>
      <c r="J67" s="384"/>
      <c r="K67" s="384"/>
      <c r="L67" s="384"/>
      <c r="M67" s="384"/>
      <c r="N67" s="385"/>
      <c r="O67" s="383"/>
      <c r="P67" s="384"/>
      <c r="Q67" s="384"/>
      <c r="R67" s="384"/>
      <c r="S67" s="384"/>
      <c r="T67" s="385"/>
      <c r="U67" s="91"/>
      <c r="V67" s="92"/>
      <c r="W67" s="92"/>
      <c r="X67" s="92"/>
      <c r="Y67" s="205"/>
      <c r="Z67" s="206"/>
      <c r="AA67" s="206"/>
      <c r="AB67" s="207"/>
    </row>
    <row r="68" spans="1:28">
      <c r="A68" s="21"/>
      <c r="B68" s="208" t="s">
        <v>101</v>
      </c>
      <c r="C68" s="208"/>
      <c r="D68" s="208"/>
      <c r="E68" s="208"/>
      <c r="F68" s="208"/>
      <c r="G68" s="208"/>
      <c r="H68" s="208"/>
      <c r="I68" s="208"/>
      <c r="J68" s="208"/>
      <c r="K68" s="208"/>
      <c r="L68" s="208"/>
      <c r="M68" s="208"/>
      <c r="N68" s="45"/>
      <c r="O68" s="45"/>
      <c r="P68" s="45"/>
      <c r="Q68" s="44"/>
      <c r="R68" s="44"/>
      <c r="S68" s="44"/>
      <c r="T68" s="44"/>
      <c r="U68" s="79"/>
      <c r="V68" s="79"/>
      <c r="W68" s="79"/>
      <c r="X68" s="79"/>
      <c r="Y68" s="43"/>
      <c r="Z68" s="43"/>
      <c r="AA68" s="43"/>
      <c r="AB68" s="43"/>
    </row>
    <row r="69" spans="1:28">
      <c r="B69" s="167" t="s">
        <v>52</v>
      </c>
      <c r="C69" s="167"/>
      <c r="D69" s="167"/>
      <c r="E69" s="167"/>
      <c r="F69" s="167"/>
      <c r="G69" s="167"/>
      <c r="H69" s="167"/>
      <c r="I69" s="167"/>
      <c r="J69" s="167"/>
      <c r="K69" s="167"/>
      <c r="L69" s="167"/>
      <c r="M69" s="60"/>
      <c r="N69" s="60"/>
      <c r="O69" s="60"/>
      <c r="P69" s="60"/>
      <c r="Q69" s="44"/>
      <c r="R69" s="44"/>
      <c r="S69" s="44"/>
      <c r="T69" s="44"/>
      <c r="U69" s="42"/>
      <c r="V69" s="42"/>
      <c r="W69" s="42"/>
      <c r="X69" s="42"/>
      <c r="Y69" s="43"/>
      <c r="Z69" s="43"/>
      <c r="AA69" s="43"/>
      <c r="AB69" s="43"/>
    </row>
    <row r="70" spans="1:28">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ht="24">
      <c r="B71" s="21" t="s">
        <v>16</v>
      </c>
      <c r="C71" s="21"/>
      <c r="D71" s="21"/>
      <c r="E71" s="22"/>
      <c r="F71" s="21"/>
      <c r="G71" s="23" t="s">
        <v>31</v>
      </c>
      <c r="H71" s="21"/>
      <c r="I71" s="21"/>
      <c r="J71" s="21"/>
      <c r="K71" s="153">
        <f>I73+I77</f>
        <v>1550000</v>
      </c>
      <c r="L71" s="153"/>
      <c r="M71" s="153"/>
      <c r="N71" s="153"/>
      <c r="O71" s="21"/>
      <c r="P71" s="21"/>
      <c r="Q71" s="21"/>
      <c r="R71" s="21"/>
      <c r="S71" s="21"/>
      <c r="T71" s="21"/>
      <c r="U71" s="21"/>
      <c r="V71" s="21"/>
      <c r="W71" s="21"/>
      <c r="X71" s="21"/>
      <c r="Y71" s="21"/>
      <c r="Z71" s="21"/>
      <c r="AA71" s="21"/>
      <c r="AB71" s="23"/>
    </row>
    <row r="72" spans="1:28">
      <c r="B72" s="23"/>
      <c r="C72" s="21"/>
      <c r="D72" s="21"/>
      <c r="E72" s="22"/>
      <c r="F72" s="21"/>
      <c r="G72" s="21"/>
      <c r="H72" s="21"/>
      <c r="I72" s="23"/>
      <c r="J72" s="23"/>
      <c r="K72" s="23"/>
      <c r="L72" s="23"/>
      <c r="M72" s="23"/>
      <c r="N72" s="23"/>
      <c r="O72" s="23"/>
      <c r="P72" s="23"/>
      <c r="Q72" s="23"/>
      <c r="R72" s="47"/>
      <c r="S72" s="47"/>
      <c r="T72" s="23"/>
      <c r="U72" s="23"/>
      <c r="V72" s="23"/>
      <c r="W72" s="23"/>
      <c r="X72" s="23"/>
      <c r="Y72" s="23"/>
      <c r="Z72" s="23"/>
      <c r="AA72" s="23"/>
      <c r="AB72" s="23"/>
    </row>
    <row r="73" spans="1:28" ht="19.5">
      <c r="B73" s="23"/>
      <c r="C73" s="36" t="s">
        <v>38</v>
      </c>
      <c r="D73" s="37"/>
      <c r="E73" s="37"/>
      <c r="F73" s="37"/>
      <c r="G73" s="37"/>
      <c r="H73" s="36"/>
      <c r="I73" s="154">
        <f>Y37+I75</f>
        <v>1050000</v>
      </c>
      <c r="J73" s="154"/>
      <c r="K73" s="154"/>
      <c r="L73" s="38"/>
      <c r="M73" s="21"/>
      <c r="N73" s="23"/>
      <c r="O73" s="23"/>
      <c r="P73" s="23"/>
      <c r="Q73" s="23"/>
      <c r="R73" s="23"/>
      <c r="S73" s="23"/>
      <c r="T73" s="23"/>
      <c r="U73" s="23"/>
      <c r="V73" s="23"/>
      <c r="W73" s="23"/>
      <c r="X73" s="23"/>
      <c r="Y73" s="23"/>
      <c r="Z73" s="23"/>
      <c r="AA73" s="23"/>
      <c r="AB73" s="23"/>
    </row>
    <row r="74" spans="1:28" ht="19.5">
      <c r="B74" s="23"/>
      <c r="C74" s="48"/>
      <c r="D74" s="23"/>
      <c r="E74" s="23"/>
      <c r="F74" s="49"/>
      <c r="G74" s="49" t="s">
        <v>58</v>
      </c>
      <c r="H74" s="49"/>
      <c r="I74" s="219">
        <f>Y37</f>
        <v>800000</v>
      </c>
      <c r="J74" s="219"/>
      <c r="K74" s="219"/>
      <c r="L74" s="38"/>
      <c r="M74" s="21"/>
      <c r="N74" s="23"/>
      <c r="O74" s="23"/>
      <c r="P74" s="23"/>
      <c r="Q74" s="23"/>
      <c r="R74" s="23"/>
      <c r="S74" s="23"/>
      <c r="T74" s="23"/>
      <c r="U74" s="23"/>
      <c r="V74" s="23"/>
      <c r="W74" s="23"/>
      <c r="X74" s="23"/>
      <c r="Y74" s="23"/>
      <c r="Z74" s="23"/>
      <c r="AA74" s="23"/>
      <c r="AB74" s="23"/>
    </row>
    <row r="75" spans="1:28" ht="19.5">
      <c r="B75" s="23"/>
      <c r="C75" s="23"/>
      <c r="D75" s="23"/>
      <c r="E75" s="23"/>
      <c r="F75" s="23"/>
      <c r="G75" s="21" t="s">
        <v>59</v>
      </c>
      <c r="H75" s="23"/>
      <c r="I75" s="220">
        <f>Y45</f>
        <v>250000</v>
      </c>
      <c r="J75" s="220"/>
      <c r="K75" s="220"/>
      <c r="L75" s="23"/>
      <c r="M75" s="23"/>
      <c r="N75" s="23"/>
      <c r="O75" s="23"/>
      <c r="P75" s="23"/>
      <c r="Q75" s="23"/>
      <c r="R75" s="23"/>
      <c r="S75" s="23"/>
      <c r="T75" s="23"/>
      <c r="U75" s="23"/>
      <c r="V75" s="23"/>
      <c r="W75" s="23"/>
      <c r="X75" s="23"/>
      <c r="Y75" s="23"/>
      <c r="Z75" s="23"/>
      <c r="AA75" s="23"/>
      <c r="AB75" s="23"/>
    </row>
    <row r="76" spans="1:28">
      <c r="B76" s="23"/>
      <c r="C76" s="23"/>
      <c r="D76" s="23"/>
      <c r="E76" s="23"/>
      <c r="F76" s="23"/>
      <c r="G76" s="21"/>
      <c r="H76" s="23"/>
      <c r="I76" s="23"/>
      <c r="J76" s="23"/>
      <c r="K76" s="23"/>
      <c r="L76" s="23"/>
      <c r="M76" s="23"/>
      <c r="N76" s="23"/>
      <c r="O76" s="23"/>
      <c r="P76" s="23"/>
      <c r="Q76" s="23"/>
      <c r="R76" s="23"/>
      <c r="S76" s="23"/>
      <c r="T76" s="23"/>
      <c r="U76" s="23"/>
      <c r="V76" s="23"/>
      <c r="W76" s="23"/>
      <c r="X76" s="23"/>
      <c r="Y76" s="23"/>
      <c r="Z76" s="23"/>
      <c r="AA76" s="23"/>
      <c r="AB76" s="23"/>
    </row>
    <row r="77" spans="1:28" ht="19.5">
      <c r="B77" s="23"/>
      <c r="C77" s="39" t="s">
        <v>7</v>
      </c>
      <c r="D77" s="39"/>
      <c r="E77" s="39"/>
      <c r="F77" s="39"/>
      <c r="G77" s="39"/>
      <c r="H77" s="40"/>
      <c r="I77" s="154">
        <f>MIN(500000,Y59+Y66)</f>
        <v>500000</v>
      </c>
      <c r="J77" s="154"/>
      <c r="K77" s="154"/>
      <c r="L77" s="38"/>
      <c r="M77" s="21"/>
      <c r="N77" s="23"/>
      <c r="O77" s="23"/>
      <c r="P77" s="23"/>
      <c r="Q77" s="23"/>
      <c r="R77" s="23"/>
      <c r="S77" s="23"/>
      <c r="T77" s="23"/>
      <c r="U77" s="23"/>
      <c r="V77" s="23"/>
      <c r="W77" s="23"/>
      <c r="X77" s="23"/>
      <c r="Y77" s="23"/>
      <c r="Z77" s="23"/>
      <c r="AA77" s="23"/>
      <c r="AB77" s="23"/>
    </row>
    <row r="78" spans="1:28">
      <c r="B78" s="3"/>
      <c r="J78" s="3"/>
      <c r="K78" s="3"/>
      <c r="L78" s="3"/>
      <c r="M78" s="3"/>
      <c r="N78" s="3"/>
      <c r="O78" s="3"/>
      <c r="P78" s="3"/>
      <c r="Q78" s="3"/>
      <c r="R78" s="3"/>
      <c r="S78" s="3"/>
      <c r="T78" s="3"/>
      <c r="U78" s="3"/>
      <c r="V78" s="3"/>
      <c r="W78" s="3"/>
      <c r="X78" s="3"/>
      <c r="Y78" s="3"/>
      <c r="Z78" s="3"/>
      <c r="AA78" s="3"/>
    </row>
    <row r="79" spans="1:28">
      <c r="B79" s="3"/>
      <c r="C79" s="3"/>
      <c r="E79" s="3"/>
      <c r="F79" s="3"/>
      <c r="G79" s="3"/>
      <c r="H79" s="3"/>
      <c r="I79" s="3"/>
      <c r="J79" s="3"/>
      <c r="K79" s="3"/>
      <c r="L79" s="3"/>
      <c r="M79" s="3"/>
      <c r="N79" s="3"/>
      <c r="O79" s="3"/>
      <c r="P79" s="3"/>
      <c r="Q79" s="3"/>
      <c r="R79" s="3"/>
      <c r="S79" s="3"/>
      <c r="T79" s="3"/>
      <c r="U79" s="3"/>
      <c r="V79" s="3"/>
      <c r="W79" s="3"/>
      <c r="X79" s="3"/>
      <c r="Y79" s="3"/>
      <c r="Z79" s="3"/>
      <c r="AA79" s="3"/>
    </row>
    <row r="80" spans="1:28">
      <c r="B80" s="3"/>
      <c r="C80" s="3"/>
      <c r="D80" s="3"/>
      <c r="E80" s="3"/>
      <c r="F80" s="3"/>
      <c r="G80" s="3"/>
      <c r="H80" s="3"/>
      <c r="I80" s="3"/>
      <c r="J80" s="3"/>
      <c r="K80" s="3"/>
      <c r="L80" s="3"/>
      <c r="M80" s="3"/>
      <c r="N80" s="3"/>
      <c r="O80" s="3"/>
      <c r="P80" s="3"/>
      <c r="Q80" s="3"/>
      <c r="R80" s="3"/>
      <c r="S80" s="3"/>
      <c r="T80" s="3"/>
      <c r="U80" s="3"/>
      <c r="V80" s="3"/>
      <c r="W80" s="3"/>
      <c r="X80" s="3"/>
      <c r="Y80" s="3"/>
      <c r="Z80" s="3"/>
      <c r="AA80" s="3"/>
    </row>
    <row r="81" spans="2:27">
      <c r="B81" s="3"/>
      <c r="C81" s="3"/>
      <c r="D81" s="3"/>
      <c r="E81" s="3"/>
      <c r="F81" s="3"/>
      <c r="G81" s="3"/>
      <c r="H81" s="3"/>
      <c r="I81" s="3"/>
      <c r="J81" s="3"/>
      <c r="K81" s="3"/>
      <c r="L81" s="3"/>
      <c r="M81" s="3"/>
      <c r="N81" s="3"/>
      <c r="O81" s="3"/>
      <c r="P81" s="3"/>
      <c r="Q81" s="3"/>
      <c r="R81" s="3"/>
      <c r="S81" s="3"/>
      <c r="T81" s="3"/>
      <c r="U81" s="3"/>
      <c r="V81" s="3"/>
      <c r="W81" s="3"/>
      <c r="X81" s="3"/>
      <c r="Y81" s="3"/>
      <c r="Z81" s="3"/>
      <c r="AA81" s="3"/>
    </row>
    <row r="82" spans="2:27">
      <c r="B82" s="3"/>
      <c r="C82" s="3"/>
      <c r="D82" s="3"/>
      <c r="E82" s="3"/>
      <c r="F82" s="3"/>
      <c r="G82" s="3"/>
      <c r="H82" s="3"/>
      <c r="I82" s="3"/>
      <c r="J82" s="3"/>
      <c r="K82" s="3"/>
      <c r="L82" s="3"/>
      <c r="M82" s="3"/>
      <c r="N82" s="3"/>
      <c r="O82" s="3"/>
      <c r="P82" s="3"/>
      <c r="Q82" s="3"/>
      <c r="R82" s="3"/>
      <c r="S82" s="3"/>
      <c r="T82" s="3"/>
      <c r="U82" s="3"/>
      <c r="V82" s="3"/>
      <c r="W82" s="3"/>
      <c r="X82" s="3"/>
      <c r="Y82" s="3"/>
      <c r="Z82" s="3"/>
      <c r="AA82" s="3"/>
    </row>
    <row r="83" spans="2:27">
      <c r="B83" s="3"/>
      <c r="C83" s="3"/>
      <c r="D83" s="3"/>
      <c r="E83" s="3"/>
      <c r="F83" s="3"/>
      <c r="G83" s="3"/>
      <c r="H83" s="3"/>
      <c r="I83" s="3"/>
      <c r="J83" s="3"/>
      <c r="K83" s="3"/>
      <c r="L83" s="3"/>
      <c r="M83" s="3"/>
      <c r="N83" s="3"/>
      <c r="O83" s="3"/>
      <c r="P83" s="3"/>
      <c r="Q83" s="3"/>
      <c r="R83" s="3"/>
      <c r="S83" s="3"/>
      <c r="T83" s="3"/>
      <c r="U83" s="3"/>
      <c r="V83" s="3"/>
      <c r="W83" s="3"/>
      <c r="X83" s="3"/>
      <c r="Y83" s="3"/>
      <c r="Z83" s="3"/>
      <c r="AA83" s="3"/>
    </row>
    <row r="84" spans="2:27">
      <c r="B84" s="3"/>
      <c r="C84" s="3"/>
      <c r="D84" s="3"/>
      <c r="E84" s="3"/>
      <c r="F84" s="3"/>
      <c r="G84" s="3"/>
      <c r="H84" s="3"/>
      <c r="I84" s="3"/>
      <c r="J84" s="3"/>
      <c r="K84" s="3"/>
      <c r="L84" s="3"/>
      <c r="M84" s="3"/>
      <c r="N84" s="3"/>
      <c r="O84" s="3"/>
      <c r="P84" s="3"/>
      <c r="Q84" s="3"/>
      <c r="R84" s="3"/>
      <c r="S84" s="3"/>
      <c r="T84" s="3"/>
      <c r="U84" s="3"/>
      <c r="V84" s="3"/>
      <c r="W84" s="3"/>
      <c r="X84" s="3"/>
      <c r="Y84" s="3"/>
      <c r="Z84" s="3"/>
      <c r="AA84" s="3"/>
    </row>
    <row r="85" spans="2:27">
      <c r="B85" s="3"/>
      <c r="C85" s="3"/>
      <c r="D85" s="3"/>
      <c r="E85" s="3"/>
      <c r="F85" s="3"/>
      <c r="G85" s="3"/>
      <c r="H85" s="3"/>
      <c r="I85" s="3"/>
      <c r="J85" s="3"/>
      <c r="K85" s="3"/>
      <c r="L85" s="3"/>
      <c r="M85" s="3"/>
      <c r="N85" s="3"/>
      <c r="O85" s="3"/>
      <c r="P85" s="3"/>
      <c r="Q85" s="3"/>
      <c r="R85" s="3"/>
      <c r="S85" s="3"/>
      <c r="T85" s="3"/>
      <c r="U85" s="3"/>
      <c r="V85" s="3"/>
      <c r="W85" s="3"/>
      <c r="X85" s="3"/>
      <c r="Y85" s="3"/>
      <c r="Z85" s="3"/>
      <c r="AA85" s="3"/>
    </row>
  </sheetData>
  <sheetProtection algorithmName="SHA-512" hashValue="xDhI9Q3QbD6STR0tuccH7EcWc252MMJCI7sIJKcGBXaBE6PXC3wnpKWPsSIbhym7EohjnUeU36fMt0kpZUuZHA==" saltValue="HT7VCHu7IYolA+FCCpyk+w==" spinCount="100000" sheet="1" objects="1" scenarios="1"/>
  <mergeCells count="135">
    <mergeCell ref="I73:K73"/>
    <mergeCell ref="I74:K74"/>
    <mergeCell ref="I75:K75"/>
    <mergeCell ref="I77:K77"/>
    <mergeCell ref="C11:J16"/>
    <mergeCell ref="C45:H46"/>
    <mergeCell ref="B50:Z50"/>
    <mergeCell ref="I66:N67"/>
    <mergeCell ref="O66:T67"/>
    <mergeCell ref="U66:X67"/>
    <mergeCell ref="Y66:AB67"/>
    <mergeCell ref="B69:L69"/>
    <mergeCell ref="K71:N71"/>
    <mergeCell ref="B62:H62"/>
    <mergeCell ref="I62:N62"/>
    <mergeCell ref="O62:AB62"/>
    <mergeCell ref="B63:H67"/>
    <mergeCell ref="I63:N64"/>
    <mergeCell ref="O63:AB64"/>
    <mergeCell ref="I65:N65"/>
    <mergeCell ref="O65:T65"/>
    <mergeCell ref="U65:X65"/>
    <mergeCell ref="Y65:AB65"/>
    <mergeCell ref="B68:M68"/>
    <mergeCell ref="B55:H55"/>
    <mergeCell ref="I55:N55"/>
    <mergeCell ref="O55:AB55"/>
    <mergeCell ref="B56:H60"/>
    <mergeCell ref="I56:N57"/>
    <mergeCell ref="O56:AB57"/>
    <mergeCell ref="I58:N58"/>
    <mergeCell ref="O58:T58"/>
    <mergeCell ref="U45:X46"/>
    <mergeCell ref="Y45:AB46"/>
    <mergeCell ref="B39:B46"/>
    <mergeCell ref="I45:T46"/>
    <mergeCell ref="O41:Q42"/>
    <mergeCell ref="B49:V49"/>
    <mergeCell ref="B47:H48"/>
    <mergeCell ref="C39:H40"/>
    <mergeCell ref="U58:X58"/>
    <mergeCell ref="Y58:AB58"/>
    <mergeCell ref="I59:N60"/>
    <mergeCell ref="O59:T60"/>
    <mergeCell ref="U59:X60"/>
    <mergeCell ref="Y59:AB60"/>
    <mergeCell ref="B52:AA52"/>
    <mergeCell ref="R43:T44"/>
    <mergeCell ref="U43:X44"/>
    <mergeCell ref="Y43:AB44"/>
    <mergeCell ref="C43:H44"/>
    <mergeCell ref="I43:K44"/>
    <mergeCell ref="L43:N44"/>
    <mergeCell ref="O43:Q44"/>
    <mergeCell ref="I47:K48"/>
    <mergeCell ref="L47:N48"/>
    <mergeCell ref="O47:Q48"/>
    <mergeCell ref="R47:T48"/>
    <mergeCell ref="U47:X48"/>
    <mergeCell ref="Y47:AB48"/>
    <mergeCell ref="AH24:AM24"/>
    <mergeCell ref="AH25:AM25"/>
    <mergeCell ref="E27:N27"/>
    <mergeCell ref="Q27:Z27"/>
    <mergeCell ref="E28:N28"/>
    <mergeCell ref="Q28:Z28"/>
    <mergeCell ref="N22:O22"/>
    <mergeCell ref="P22:AA22"/>
    <mergeCell ref="N23:O23"/>
    <mergeCell ref="P23:AA23"/>
    <mergeCell ref="N24:O24"/>
    <mergeCell ref="P24:AA24"/>
    <mergeCell ref="R41:T42"/>
    <mergeCell ref="U41:X42"/>
    <mergeCell ref="Y41:AB42"/>
    <mergeCell ref="L39:N40"/>
    <mergeCell ref="O39:Q40"/>
    <mergeCell ref="R39:T40"/>
    <mergeCell ref="Y36:AB36"/>
    <mergeCell ref="B34:AA34"/>
    <mergeCell ref="C35:AB35"/>
    <mergeCell ref="U39:X40"/>
    <mergeCell ref="Y39:AB40"/>
    <mergeCell ref="C41:H42"/>
    <mergeCell ref="L36:N36"/>
    <mergeCell ref="O36:Q36"/>
    <mergeCell ref="R36:T36"/>
    <mergeCell ref="U36:X36"/>
    <mergeCell ref="I39:K40"/>
    <mergeCell ref="I36:K36"/>
    <mergeCell ref="C37:H38"/>
    <mergeCell ref="I41:K42"/>
    <mergeCell ref="L41:N42"/>
    <mergeCell ref="B37:B38"/>
    <mergeCell ref="B36:H36"/>
    <mergeCell ref="A2:AA3"/>
    <mergeCell ref="T5:U5"/>
    <mergeCell ref="N9:O10"/>
    <mergeCell ref="P9:Q9"/>
    <mergeCell ref="R9:AA9"/>
    <mergeCell ref="P10:Q10"/>
    <mergeCell ref="R10:AA10"/>
    <mergeCell ref="N11:O11"/>
    <mergeCell ref="P11:AA11"/>
    <mergeCell ref="N12:O13"/>
    <mergeCell ref="P12:AA13"/>
    <mergeCell ref="N15:O15"/>
    <mergeCell ref="T15:U15"/>
    <mergeCell ref="I37:K38"/>
    <mergeCell ref="L37:N38"/>
    <mergeCell ref="O37:Q38"/>
    <mergeCell ref="R37:T38"/>
    <mergeCell ref="U37:X38"/>
    <mergeCell ref="Y37:AB38"/>
    <mergeCell ref="N19:O20"/>
    <mergeCell ref="P19:Q19"/>
    <mergeCell ref="R19:AA19"/>
    <mergeCell ref="P20:Q20"/>
    <mergeCell ref="R20:AA20"/>
    <mergeCell ref="N21:O21"/>
    <mergeCell ref="P21:AA21"/>
    <mergeCell ref="AC43:AJ43"/>
    <mergeCell ref="AK43:AO43"/>
    <mergeCell ref="AC44:AJ44"/>
    <mergeCell ref="AK44:AO44"/>
    <mergeCell ref="AC38:AJ38"/>
    <mergeCell ref="AK38:AO38"/>
    <mergeCell ref="AC39:AJ39"/>
    <mergeCell ref="AK39:AO39"/>
    <mergeCell ref="AC40:AJ40"/>
    <mergeCell ref="AK40:AO40"/>
    <mergeCell ref="AC41:AJ41"/>
    <mergeCell ref="AK41:AO41"/>
    <mergeCell ref="AC42:AJ42"/>
    <mergeCell ref="AK42:AO42"/>
  </mergeCells>
  <phoneticPr fontId="9"/>
  <conditionalFormatting sqref="U39:X44">
    <cfRule type="top10" dxfId="0" priority="1" rank="1"/>
  </conditionalFormatting>
  <dataValidations count="1">
    <dataValidation type="list" allowBlank="1" showInputMessage="1" showErrorMessage="1" sqref="T15:U15 N15:O15" xr:uid="{7286F05B-75FA-4C2B-8948-2D6726F9E12D}">
      <formula1>$AX$9</formula1>
    </dataValidation>
  </dataValidations>
  <printOptions horizontalCentered="1" verticalCentered="1"/>
  <pageMargins left="0.70866141732283472" right="0.70866141732283472" top="0.19685039370078741" bottom="0.19685039370078741" header="0.31496062992125984" footer="0.31496062992125984"/>
  <pageSetup paperSize="9" scale="53"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事業計画書（トライアル枠）</vt:lpstr>
      <vt:lpstr>事業計画書（通常枠）</vt:lpstr>
      <vt:lpstr>【記載例】事業計画書（トライアル枠）</vt:lpstr>
      <vt:lpstr>【記載例】事業計画書（通常枠）</vt:lpstr>
      <vt:lpstr>'【記載例】事業計画書（トライアル枠）'!Print_Area</vt:lpstr>
      <vt:lpstr>'【記載例】事業計画書（通常枠）'!Print_Area</vt:lpstr>
      <vt:lpstr>'事業計画書（トライアル枠）'!Print_Area</vt:lpstr>
      <vt:lpstr>'事業計画書（通常枠）'!Print_Area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田山  千穂</dc:creator>
  <cp:lastModifiedBy>田山  千穂</cp:lastModifiedBy>
  <cp:lastPrinted>2025-06-20T04:03:27Z</cp:lastPrinted>
  <dcterms:created xsi:type="dcterms:W3CDTF">2024-03-07T08:09:24Z</dcterms:created>
  <dcterms:modified xsi:type="dcterms:W3CDTF">2025-07-24T05:55:32Z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2024-03-21T08:03:09Z</vt:filetime>
  </property>
</Properties>
</file>